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/>
  <bookViews>
    <workbookView xWindow="0" yWindow="0" windowWidth="28800" windowHeight="13725"/>
  </bookViews>
  <sheets>
    <sheet name="ORDER" sheetId="1" r:id="rId1"/>
    <sheet name="UPC" sheetId="9" r:id="rId2"/>
    <sheet name="SIZES" sheetId="6" r:id="rId3"/>
  </sheets>
  <externalReferences>
    <externalReference r:id="rId4"/>
    <externalReference r:id="rId5"/>
  </externalReferences>
  <definedNames>
    <definedName name="__CAT1" localSheetId="2">'[1]Drop List'!$B$28:$B$37</definedName>
    <definedName name="__CAT1" localSheetId="1">'[2]Drop List'!$B$28:$B$37</definedName>
    <definedName name="__CAT1">'[1]Drop List'!$B$28:$B$37</definedName>
    <definedName name="_xlnm._FilterDatabase" localSheetId="0" hidden="1">ORDER!$B$3:$M$35</definedName>
    <definedName name="_xlnm._FilterDatabase" localSheetId="2" hidden="1">SIZES!$A$2:$AD$28</definedName>
    <definedName name="_xlnm._FilterDatabase" localSheetId="1" hidden="1">UPC!$A$2:$C$2</definedName>
    <definedName name="SUBCAT" localSheetId="2">'[1]Drop List'!$C$3:$C$43</definedName>
    <definedName name="SUBCAT" localSheetId="1">'[2]Drop List'!$C$3:$C$43</definedName>
    <definedName name="SUBCAT">'[1]Drop List'!$C$3:$C$43</definedName>
  </definedNames>
  <calcPr calcId="152511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3" i="6"/>
  <c r="L2" i="6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J2" i="1" l="1"/>
</calcChain>
</file>

<file path=xl/sharedStrings.xml><?xml version="1.0" encoding="utf-8"?>
<sst xmlns="http://schemas.openxmlformats.org/spreadsheetml/2006/main" count="488" uniqueCount="134">
  <si>
    <t>QTY</t>
  </si>
  <si>
    <t>COLOR</t>
  </si>
  <si>
    <t>BRAND</t>
  </si>
  <si>
    <t>PHOTO</t>
  </si>
  <si>
    <t>ITEM-NAME</t>
  </si>
  <si>
    <t>ORDER</t>
  </si>
  <si>
    <t>REFERENCE</t>
  </si>
  <si>
    <t>VN0A3WLPOS7</t>
  </si>
  <si>
    <t>VN0A38ENOAK</t>
  </si>
  <si>
    <t>VN0A38G1P0S</t>
  </si>
  <si>
    <t>VN0A3WKZ5GX</t>
  </si>
  <si>
    <t>VN000VH0IPD</t>
  </si>
  <si>
    <t>VN000D5IB8C</t>
  </si>
  <si>
    <t>VN000D5INVY</t>
  </si>
  <si>
    <t>VN0A3MVLY28</t>
  </si>
  <si>
    <t>VN000VOSAPK</t>
  </si>
  <si>
    <t>VN0A3MVZ187</t>
  </si>
  <si>
    <t>Old Skool</t>
  </si>
  <si>
    <t>Bold NI</t>
  </si>
  <si>
    <t>Authentic 44 DX</t>
  </si>
  <si>
    <t>Filmore Decon</t>
  </si>
  <si>
    <t>Asher</t>
  </si>
  <si>
    <t>SK8-Hi</t>
  </si>
  <si>
    <t>Style 36 Decon SF</t>
  </si>
  <si>
    <t>Doheny</t>
  </si>
  <si>
    <t>Black/White</t>
  </si>
  <si>
    <t>(Staple) Black/True White</t>
  </si>
  <si>
    <t>(Anaheim Factory)Blk/Chck</t>
  </si>
  <si>
    <t>(Primary Check) Blk/White</t>
  </si>
  <si>
    <t>(Canvas) Black/White</t>
  </si>
  <si>
    <t>(Checkerboard) Black/Whte</t>
  </si>
  <si>
    <t>(Checkers) Black/Natural</t>
  </si>
  <si>
    <t>Black/Black/White</t>
  </si>
  <si>
    <t>Navy</t>
  </si>
  <si>
    <t>(Chckrbrd)Black/White</t>
  </si>
  <si>
    <t>CX - Unisex 4-7.5</t>
  </si>
  <si>
    <t>MP - Unisex - 6.5-10</t>
  </si>
  <si>
    <t>GM - Unisex 7-10.5</t>
  </si>
  <si>
    <t>HZ - Men 6.5-10</t>
  </si>
  <si>
    <t>NI - Unisex 4 - 6</t>
  </si>
  <si>
    <t>BF- Boys - 3.5-6</t>
  </si>
  <si>
    <t>NH - WoMen - 5.5-7.5</t>
  </si>
  <si>
    <t>VANS</t>
  </si>
  <si>
    <t>SIZE RUN</t>
  </si>
  <si>
    <t>STATUS</t>
  </si>
  <si>
    <t>In warehouse</t>
  </si>
  <si>
    <t>GENDER</t>
  </si>
  <si>
    <t>DESCRIPTION</t>
  </si>
  <si>
    <t>Unisex Footwear Classics</t>
  </si>
  <si>
    <t>Womens Footwear Active</t>
  </si>
  <si>
    <t>Unisex Footwear Core Classics</t>
  </si>
  <si>
    <t>PPK</t>
  </si>
  <si>
    <t>Range</t>
  </si>
  <si>
    <t>Total</t>
  </si>
  <si>
    <t>NH</t>
  </si>
  <si>
    <t>Women</t>
  </si>
  <si>
    <t>5.5-7.5</t>
  </si>
  <si>
    <t>IB</t>
    <phoneticPr fontId="0" type="noConversion"/>
  </si>
  <si>
    <t>5.5-9</t>
    <phoneticPr fontId="0" type="noConversion"/>
  </si>
  <si>
    <t>AT</t>
    <phoneticPr fontId="0" type="noConversion"/>
  </si>
  <si>
    <t>6.5-10</t>
    <phoneticPr fontId="0" type="noConversion"/>
  </si>
  <si>
    <t>AM</t>
  </si>
  <si>
    <t>5-10 (whl)</t>
    <phoneticPr fontId="0" type="noConversion"/>
  </si>
  <si>
    <t>NI</t>
  </si>
  <si>
    <t>Unisex</t>
  </si>
  <si>
    <t>CX</t>
    <phoneticPr fontId="0" type="noConversion"/>
  </si>
  <si>
    <t>MP</t>
  </si>
  <si>
    <t>6.5-10</t>
  </si>
  <si>
    <t>CO</t>
  </si>
  <si>
    <t xml:space="preserve"> 8-12</t>
    <phoneticPr fontId="0" type="noConversion"/>
  </si>
  <si>
    <t>EN</t>
  </si>
  <si>
    <t xml:space="preserve"> 8.5-13</t>
  </si>
  <si>
    <t>BC</t>
    <phoneticPr fontId="0" type="noConversion"/>
  </si>
  <si>
    <t xml:space="preserve"> 7-11</t>
    <phoneticPr fontId="0" type="noConversion"/>
  </si>
  <si>
    <t>HZ</t>
    <phoneticPr fontId="0" type="noConversion"/>
  </si>
  <si>
    <t>Men</t>
  </si>
  <si>
    <t>CH</t>
    <phoneticPr fontId="0" type="noConversion"/>
  </si>
  <si>
    <t>EA</t>
  </si>
  <si>
    <t>7-12 (whl)</t>
    <phoneticPr fontId="0" type="noConversion"/>
  </si>
  <si>
    <t>LO</t>
  </si>
  <si>
    <t>8-12 (whl)</t>
  </si>
  <si>
    <t>QE</t>
  </si>
  <si>
    <t>7-10 (whl)</t>
  </si>
  <si>
    <t>LQ</t>
  </si>
  <si>
    <t>4-7 (whl)</t>
  </si>
  <si>
    <t>FH</t>
    <phoneticPr fontId="0" type="noConversion"/>
  </si>
  <si>
    <t>Youth</t>
  </si>
  <si>
    <t>10.5-3</t>
    <phoneticPr fontId="0" type="noConversion"/>
  </si>
  <si>
    <t>IE</t>
    <phoneticPr fontId="0" type="noConversion"/>
  </si>
  <si>
    <t>3.5-7</t>
    <phoneticPr fontId="0" type="noConversion"/>
  </si>
  <si>
    <t>WH</t>
  </si>
  <si>
    <t>3.5-7</t>
  </si>
  <si>
    <t>IG</t>
    <phoneticPr fontId="0" type="noConversion"/>
  </si>
  <si>
    <t>Toddler</t>
  </si>
  <si>
    <t xml:space="preserve"> 5-10</t>
    <phoneticPr fontId="0" type="noConversion"/>
  </si>
  <si>
    <t>FI</t>
    <phoneticPr fontId="0" type="noConversion"/>
  </si>
  <si>
    <t>Missy</t>
  </si>
  <si>
    <t>JE</t>
  </si>
  <si>
    <t>3.5-6</t>
  </si>
  <si>
    <t>BF</t>
  </si>
  <si>
    <t>Boys/Youth</t>
  </si>
  <si>
    <t>GL</t>
  </si>
  <si>
    <t>7-10.5</t>
  </si>
  <si>
    <t>GM</t>
  </si>
  <si>
    <t>FJ</t>
  </si>
  <si>
    <t xml:space="preserve"> 4-6 (5.5-7.5 WOMEN)</t>
  </si>
  <si>
    <t>4-7.5 (5.5-9 WOMEN)</t>
  </si>
  <si>
    <t>Mens Footwear Active</t>
  </si>
  <si>
    <t>Youth Footwear Active</t>
  </si>
  <si>
    <t>Unisex Footwear Surf</t>
  </si>
  <si>
    <t>VN0A5KRFAVL</t>
  </si>
  <si>
    <t>VN0A7Q5YAXL</t>
  </si>
  <si>
    <t>VN0A3MVZAPZ</t>
  </si>
  <si>
    <t>VN0A5KX68EF</t>
  </si>
  <si>
    <t>VN0A5KX68EI</t>
  </si>
  <si>
    <t>VN000EYEW00</t>
  </si>
  <si>
    <t>VN000EYEBWW</t>
  </si>
  <si>
    <t>Flax/True White</t>
  </si>
  <si>
    <t>Style 36 Mule</t>
  </si>
  <si>
    <t>Canvas Languid Lavender/True White</t>
  </si>
  <si>
    <t>Heart Tie Dye Multi/White</t>
  </si>
  <si>
    <t>Half Cab 33 DX</t>
  </si>
  <si>
    <t>(Anaheim Factory) croc/aquatic</t>
  </si>
  <si>
    <t>(Anaheim Factory) croc/high rise</t>
  </si>
  <si>
    <t>Checkerboard Black/White</t>
  </si>
  <si>
    <t>Classic Slip-On</t>
  </si>
  <si>
    <t>True White</t>
  </si>
  <si>
    <t>Black And White Checker/White</t>
  </si>
  <si>
    <t>IB - WoMen 5.5-9</t>
  </si>
  <si>
    <t>Item</t>
  </si>
  <si>
    <t>Size</t>
  </si>
  <si>
    <t>UPC</t>
  </si>
  <si>
    <t>RETAIL PRICE US$</t>
  </si>
  <si>
    <t>WHSL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</si>
</sst>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[$€-2]\ #,##0.00"/>
    <numFmt numFmtId="167" formatCode="###0"/>
    <numFmt numFmtId="168" formatCode="_(* #,##0_);_(* \(#,##0\);_(* &quot;-&quot;??_);_(@_)"/>
  </numFmts>
  <fonts count="18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等线"/>
      <family val="4"/>
      <charset val="134"/>
    </font>
    <font>
      <sz val="16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MS Sans Serif"/>
      <family val="2"/>
    </font>
    <font>
      <sz val="12"/>
      <name val="新細明體"/>
      <family val="1"/>
      <charset val="136"/>
    </font>
    <font>
      <b/>
      <sz val="8"/>
      <name val="MS Sans Serif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8"/>
      <color rgb="FFFFFFFF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E90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80808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165" fontId="3" fillId="0" borderId="0" applyFont="0" applyFill="0" applyBorder="0" applyAlignment="0" applyProtection="0"/>
    <xf numFmtId="0" fontId="5" fillId="0" borderId="0">
      <alignment vertical="center"/>
    </xf>
    <xf numFmtId="0" fontId="1" fillId="0" borderId="0"/>
    <xf numFmtId="166" fontId="8" fillId="0" borderId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6" fontId="11" fillId="0" borderId="0" applyProtection="0"/>
    <xf numFmtId="0" fontId="1" fillId="0" borderId="0"/>
    <xf numFmtId="9" fontId="13" fillId="0" borderId="0" applyFont="0" applyFill="0" applyBorder="0" applyAlignment="0" applyProtection="0"/>
    <xf numFmtId="0" fontId="14" fillId="0" borderId="0"/>
    <xf numFmtId="164" fontId="17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9" fillId="2" borderId="1" xfId="4" applyNumberFormat="1" applyFont="1" applyFill="1" applyBorder="1" applyAlignment="1" applyProtection="1">
      <alignment horizontal="center" vertical="center" wrapText="1"/>
    </xf>
    <xf numFmtId="0" fontId="1" fillId="0" borderId="0" xfId="10"/>
    <xf numFmtId="0" fontId="1" fillId="0" borderId="0" xfId="10" applyAlignment="1">
      <alignment horizontal="center"/>
    </xf>
    <xf numFmtId="0" fontId="12" fillId="3" borderId="2" xfId="8" applyFont="1" applyFill="1" applyBorder="1" applyAlignment="1">
      <alignment horizontal="center"/>
    </xf>
    <xf numFmtId="0" fontId="12" fillId="3" borderId="3" xfId="8" applyFont="1" applyFill="1" applyBorder="1" applyAlignment="1" applyProtection="1">
      <alignment horizontal="center"/>
      <protection locked="0"/>
    </xf>
    <xf numFmtId="0" fontId="12" fillId="3" borderId="4" xfId="8" applyFont="1" applyFill="1" applyBorder="1" applyAlignment="1" applyProtection="1">
      <alignment horizontal="center"/>
      <protection locked="0"/>
    </xf>
    <xf numFmtId="0" fontId="12" fillId="0" borderId="0" xfId="8" applyFont="1" applyAlignment="1">
      <alignment horizontal="center"/>
    </xf>
    <xf numFmtId="0" fontId="1" fillId="0" borderId="9" xfId="10" applyBorder="1" applyAlignment="1">
      <alignment horizontal="center" vertical="center"/>
    </xf>
    <xf numFmtId="0" fontId="1" fillId="0" borderId="1" xfId="10" applyBorder="1" applyAlignment="1">
      <alignment horizontal="center" vertical="center"/>
    </xf>
    <xf numFmtId="0" fontId="1" fillId="0" borderId="10" xfId="10" applyBorder="1" applyAlignment="1">
      <alignment horizontal="center" vertical="center"/>
    </xf>
    <xf numFmtId="0" fontId="10" fillId="0" borderId="11" xfId="8" applyBorder="1" applyAlignment="1" applyProtection="1">
      <alignment horizontal="center" vertical="center"/>
      <protection locked="0"/>
    </xf>
    <xf numFmtId="0" fontId="10" fillId="0" borderId="12" xfId="8" applyBorder="1" applyAlignment="1" applyProtection="1">
      <alignment horizontal="center" vertical="center"/>
      <protection locked="0"/>
    </xf>
    <xf numFmtId="167" fontId="10" fillId="0" borderId="12" xfId="8" applyNumberFormat="1" applyBorder="1" applyAlignment="1" applyProtection="1">
      <alignment horizontal="center" vertical="center"/>
      <protection locked="0"/>
    </xf>
    <xf numFmtId="0" fontId="10" fillId="0" borderId="13" xfId="8" applyBorder="1" applyAlignment="1" applyProtection="1">
      <alignment horizontal="center" vertical="center"/>
      <protection locked="0"/>
    </xf>
    <xf numFmtId="0" fontId="1" fillId="0" borderId="14" xfId="10" applyBorder="1" applyAlignment="1">
      <alignment horizontal="center" vertical="center"/>
    </xf>
    <xf numFmtId="0" fontId="1" fillId="4" borderId="9" xfId="10" applyFill="1" applyBorder="1" applyAlignment="1">
      <alignment horizontal="center" vertical="center"/>
    </xf>
    <xf numFmtId="0" fontId="1" fillId="4" borderId="1" xfId="10" applyFill="1" applyBorder="1" applyAlignment="1">
      <alignment horizontal="center" vertical="center"/>
    </xf>
    <xf numFmtId="0" fontId="1" fillId="4" borderId="10" xfId="10" applyFill="1" applyBorder="1" applyAlignment="1">
      <alignment horizontal="center" vertical="center"/>
    </xf>
    <xf numFmtId="0" fontId="10" fillId="4" borderId="9" xfId="8" applyFill="1" applyBorder="1" applyAlignment="1" applyProtection="1">
      <alignment horizontal="center" vertical="center"/>
      <protection locked="0"/>
    </xf>
    <xf numFmtId="0" fontId="10" fillId="4" borderId="1" xfId="8" applyFill="1" applyBorder="1" applyAlignment="1" applyProtection="1">
      <alignment horizontal="center" vertical="center"/>
      <protection locked="0"/>
    </xf>
    <xf numFmtId="167" fontId="10" fillId="4" borderId="1" xfId="8" applyNumberFormat="1" applyFill="1" applyBorder="1" applyAlignment="1" applyProtection="1">
      <alignment horizontal="center" vertical="center"/>
      <protection locked="0"/>
    </xf>
    <xf numFmtId="0" fontId="10" fillId="4" borderId="15" xfId="8" applyFill="1" applyBorder="1" applyAlignment="1" applyProtection="1">
      <alignment horizontal="center" vertical="center"/>
      <protection locked="0"/>
    </xf>
    <xf numFmtId="0" fontId="1" fillId="4" borderId="16" xfId="10" applyFill="1" applyBorder="1" applyAlignment="1">
      <alignment horizontal="center" vertical="center"/>
    </xf>
    <xf numFmtId="0" fontId="10" fillId="0" borderId="9" xfId="8" applyBorder="1" applyAlignment="1" applyProtection="1">
      <alignment horizontal="center" vertical="center"/>
      <protection locked="0"/>
    </xf>
    <xf numFmtId="0" fontId="10" fillId="0" borderId="1" xfId="8" applyBorder="1" applyAlignment="1" applyProtection="1">
      <alignment horizontal="center" vertical="center"/>
      <protection locked="0"/>
    </xf>
    <xf numFmtId="167" fontId="10" fillId="0" borderId="1" xfId="8" applyNumberFormat="1" applyBorder="1" applyAlignment="1" applyProtection="1">
      <alignment horizontal="center" vertical="center"/>
      <protection locked="0"/>
    </xf>
    <xf numFmtId="0" fontId="10" fillId="0" borderId="15" xfId="8" applyBorder="1" applyAlignment="1" applyProtection="1">
      <alignment horizontal="center" vertical="center"/>
      <protection locked="0"/>
    </xf>
    <xf numFmtId="0" fontId="1" fillId="0" borderId="16" xfId="10" applyBorder="1" applyAlignment="1">
      <alignment horizontal="center" vertical="center"/>
    </xf>
    <xf numFmtId="0" fontId="1" fillId="4" borderId="17" xfId="10" applyFill="1" applyBorder="1" applyAlignment="1">
      <alignment horizontal="center" vertical="center"/>
    </xf>
    <xf numFmtId="0" fontId="1" fillId="4" borderId="18" xfId="10" applyFill="1" applyBorder="1" applyAlignment="1">
      <alignment horizontal="center" vertical="center"/>
    </xf>
    <xf numFmtId="0" fontId="1" fillId="4" borderId="19" xfId="10" applyFill="1" applyBorder="1" applyAlignment="1">
      <alignment horizontal="center" vertical="center"/>
    </xf>
    <xf numFmtId="0" fontId="10" fillId="4" borderId="17" xfId="8" applyFill="1" applyBorder="1" applyAlignment="1" applyProtection="1">
      <alignment horizontal="center" vertical="center"/>
      <protection locked="0"/>
    </xf>
    <xf numFmtId="0" fontId="10" fillId="4" borderId="18" xfId="8" applyFill="1" applyBorder="1" applyAlignment="1" applyProtection="1">
      <alignment horizontal="center" vertical="center"/>
      <protection locked="0"/>
    </xf>
    <xf numFmtId="167" fontId="10" fillId="4" borderId="18" xfId="8" applyNumberFormat="1" applyFill="1" applyBorder="1" applyAlignment="1" applyProtection="1">
      <alignment horizontal="center" vertical="center"/>
      <protection locked="0"/>
    </xf>
    <xf numFmtId="0" fontId="10" fillId="4" borderId="20" xfId="8" applyFill="1" applyBorder="1" applyAlignment="1" applyProtection="1">
      <alignment horizontal="center" vertical="center"/>
      <protection locked="0"/>
    </xf>
    <xf numFmtId="0" fontId="1" fillId="4" borderId="21" xfId="10" applyFill="1" applyBorder="1" applyAlignment="1">
      <alignment horizontal="center" vertical="center"/>
    </xf>
    <xf numFmtId="0" fontId="1" fillId="0" borderId="0" xfId="10" applyAlignment="1">
      <alignment horizontal="center" vertical="center"/>
    </xf>
    <xf numFmtId="0" fontId="12" fillId="3" borderId="6" xfId="8" applyFont="1" applyFill="1" applyBorder="1" applyAlignment="1" applyProtection="1">
      <alignment horizontal="center" vertical="center"/>
      <protection locked="0"/>
    </xf>
    <xf numFmtId="0" fontId="12" fillId="3" borderId="7" xfId="8" applyFont="1" applyFill="1" applyBorder="1" applyAlignment="1" applyProtection="1">
      <alignment horizontal="center" vertical="center"/>
      <protection locked="0"/>
    </xf>
    <xf numFmtId="0" fontId="12" fillId="3" borderId="8" xfId="8" applyFont="1" applyFill="1" applyBorder="1" applyAlignment="1" applyProtection="1">
      <alignment horizontal="center" vertical="center"/>
      <protection locked="0"/>
    </xf>
    <xf numFmtId="0" fontId="12" fillId="3" borderId="5" xfId="8" applyFont="1" applyFill="1" applyBorder="1" applyAlignment="1" applyProtection="1">
      <alignment horizontal="center" vertical="center"/>
      <protection locked="0"/>
    </xf>
    <xf numFmtId="165" fontId="2" fillId="0" borderId="1" xfId="1" applyFont="1" applyBorder="1" applyAlignment="1">
      <alignment horizontal="center" vertical="center" wrapText="1"/>
    </xf>
    <xf numFmtId="9" fontId="3" fillId="0" borderId="0" xfId="11" applyFont="1" applyAlignment="1">
      <alignment horizontal="center" vertical="center" wrapText="1"/>
    </xf>
    <xf numFmtId="0" fontId="14" fillId="5" borderId="0" xfId="12" applyFill="1"/>
    <xf numFmtId="0" fontId="15" fillId="6" borderId="22" xfId="12" applyFont="1" applyFill="1" applyBorder="1" applyAlignment="1">
      <alignment horizontal="center" vertical="center" wrapText="1"/>
    </xf>
    <xf numFmtId="1" fontId="15" fillId="6" borderId="22" xfId="12" applyNumberFormat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wrapText="1"/>
    </xf>
    <xf numFmtId="1" fontId="16" fillId="0" borderId="23" xfId="0" applyNumberFormat="1" applyFont="1" applyBorder="1" applyAlignment="1">
      <alignment horizontal="center" wrapText="1"/>
    </xf>
    <xf numFmtId="168" fontId="4" fillId="0" borderId="1" xfId="13" applyNumberFormat="1" applyFont="1" applyBorder="1" applyAlignment="1">
      <alignment horizontal="center" vertical="center" wrapText="1"/>
    </xf>
  </cellXfs>
  <cellStyles count="14">
    <cellStyle name="Comma" xfId="13" builtinId="3"/>
    <cellStyle name="Currency" xfId="1" builtinId="4"/>
    <cellStyle name="Millares 2" xfId="5"/>
    <cellStyle name="Moneda 2" xfId="7"/>
    <cellStyle name="Normal" xfId="0" builtinId="0"/>
    <cellStyle name="Normal 2" xfId="2"/>
    <cellStyle name="Normal 2 2" xfId="4"/>
    <cellStyle name="Normal 2 3" xfId="10"/>
    <cellStyle name="Normal 3" xfId="3"/>
    <cellStyle name="Normal 3 2" xfId="12"/>
    <cellStyle name="Normal_SAP Case pack codes 12.03.08" xfId="8"/>
    <cellStyle name="Percent" xfId="11" builtinId="5"/>
    <cellStyle name="Porcentaje 2" xfId="6"/>
    <cellStyle name="Style 1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488166</xdr:colOff>
      <xdr:row>0</xdr:row>
      <xdr:rowOff>186532</xdr:rowOff>
    </xdr:from>
    <xdr:to>
      <xdr:col>2</xdr:col>
      <xdr:colOff>861220</xdr:colOff>
      <xdr:row>1</xdr:row>
      <xdr:rowOff>142762</xdr:rowOff>
    </xdr:to>
    <xdr:pic>
      <xdr:nvPicPr>
        <xdr:cNvPr id="2" name="image77.png" descr="loguito Vans.jpg">
          <a:extLst>
            <a:ext uri="{FF2B5EF4-FFF2-40B4-BE49-F238E27FC236}">
              <a16:creationId xmlns:a16="http://schemas.microsoft.com/office/drawing/2014/main" xmlns="" id="{01BDA48A-B4A6-470C-AD00-BB4E908ACD2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5822" y="186532"/>
          <a:ext cx="1635117" cy="71823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99013</xdr:colOff>
      <xdr:row>3</xdr:row>
      <xdr:rowOff>142875</xdr:rowOff>
    </xdr:from>
    <xdr:to>
      <xdr:col>1</xdr:col>
      <xdr:colOff>1170575</xdr:colOff>
      <xdr:row>3</xdr:row>
      <xdr:rowOff>588942</xdr:rowOff>
    </xdr:to>
    <xdr:pic>
      <xdr:nvPicPr>
        <xdr:cNvPr id="13" name="Imagen 12" descr="Bold Ni 'Black' | GOAT">
          <a:extLst>
            <a:ext uri="{FF2B5EF4-FFF2-40B4-BE49-F238E27FC236}">
              <a16:creationId xmlns:a16="http://schemas.microsoft.com/office/drawing/2014/main" xmlns="" id="{F565FB30-8A8C-6C95-34F8-E4A4D4A0E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69" y="6250781"/>
          <a:ext cx="1071562" cy="446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99013</xdr:colOff>
      <xdr:row>4</xdr:row>
      <xdr:rowOff>142872</xdr:rowOff>
    </xdr:from>
    <xdr:to>
      <xdr:col>1</xdr:col>
      <xdr:colOff>1170575</xdr:colOff>
      <xdr:row>4</xdr:row>
      <xdr:rowOff>588939</xdr:rowOff>
    </xdr:to>
    <xdr:pic>
      <xdr:nvPicPr>
        <xdr:cNvPr id="14" name="Imagen 13" descr="Bold Ni 'Black' | GOAT">
          <a:extLst>
            <a:ext uri="{FF2B5EF4-FFF2-40B4-BE49-F238E27FC236}">
              <a16:creationId xmlns:a16="http://schemas.microsoft.com/office/drawing/2014/main" xmlns="" id="{7D857DE8-2BEC-4DCC-AED3-22E7DD0E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69" y="7012778"/>
          <a:ext cx="1071562" cy="446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99013</xdr:colOff>
      <xdr:row>5</xdr:row>
      <xdr:rowOff>142872</xdr:rowOff>
    </xdr:from>
    <xdr:to>
      <xdr:col>1</xdr:col>
      <xdr:colOff>1170575</xdr:colOff>
      <xdr:row>5</xdr:row>
      <xdr:rowOff>588939</xdr:rowOff>
    </xdr:to>
    <xdr:pic>
      <xdr:nvPicPr>
        <xdr:cNvPr id="15" name="Imagen 14" descr="Bold Ni 'Black' | GOAT">
          <a:extLst>
            <a:ext uri="{FF2B5EF4-FFF2-40B4-BE49-F238E27FC236}">
              <a16:creationId xmlns:a16="http://schemas.microsoft.com/office/drawing/2014/main" xmlns="" id="{F4E82FB5-9278-4F60-B2CA-D6E8852DA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69" y="7774778"/>
          <a:ext cx="1071562" cy="446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99013</xdr:colOff>
      <xdr:row>6</xdr:row>
      <xdr:rowOff>142872</xdr:rowOff>
    </xdr:from>
    <xdr:to>
      <xdr:col>1</xdr:col>
      <xdr:colOff>1170575</xdr:colOff>
      <xdr:row>6</xdr:row>
      <xdr:rowOff>588939</xdr:rowOff>
    </xdr:to>
    <xdr:pic>
      <xdr:nvPicPr>
        <xdr:cNvPr id="16" name="Imagen 15" descr="Bold Ni 'Black' | GOAT">
          <a:extLst>
            <a:ext uri="{FF2B5EF4-FFF2-40B4-BE49-F238E27FC236}">
              <a16:creationId xmlns:a16="http://schemas.microsoft.com/office/drawing/2014/main" xmlns="" id="{9E89ABCA-77DE-4514-9AE2-CAC62C89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69" y="8536778"/>
          <a:ext cx="1071562" cy="446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99013</xdr:colOff>
      <xdr:row>7</xdr:row>
      <xdr:rowOff>74649</xdr:rowOff>
    </xdr:from>
    <xdr:to>
      <xdr:col>1</xdr:col>
      <xdr:colOff>1170576</xdr:colOff>
      <xdr:row>7</xdr:row>
      <xdr:rowOff>692645</xdr:rowOff>
    </xdr:to>
    <xdr:pic>
      <xdr:nvPicPr>
        <xdr:cNvPr id="20" name="Imagen 19" descr="Vans Ua Authentic 44 Dx (Anaheim Factory) Blk/Chck">
          <a:extLst>
            <a:ext uri="{FF2B5EF4-FFF2-40B4-BE49-F238E27FC236}">
              <a16:creationId xmlns:a16="http://schemas.microsoft.com/office/drawing/2014/main" xmlns="" id="{4BB6AFC0-6FAC-1824-AAE8-79CE81F14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69" y="9230555"/>
          <a:ext cx="1071563" cy="617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99013</xdr:colOff>
      <xdr:row>8</xdr:row>
      <xdr:rowOff>83343</xdr:rowOff>
    </xdr:from>
    <xdr:to>
      <xdr:col>1</xdr:col>
      <xdr:colOff>1170576</xdr:colOff>
      <xdr:row>8</xdr:row>
      <xdr:rowOff>701339</xdr:rowOff>
    </xdr:to>
    <xdr:pic>
      <xdr:nvPicPr>
        <xdr:cNvPr id="21" name="Imagen 20" descr="Vans Ua Authentic 44 Dx (Anaheim Factory) Blk/Chck">
          <a:extLst>
            <a:ext uri="{FF2B5EF4-FFF2-40B4-BE49-F238E27FC236}">
              <a16:creationId xmlns:a16="http://schemas.microsoft.com/office/drawing/2014/main" xmlns="" id="{54CBB450-10DE-4813-9E4F-F65E1D18D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69" y="10001249"/>
          <a:ext cx="1071563" cy="617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99013</xdr:colOff>
      <xdr:row>9</xdr:row>
      <xdr:rowOff>83343</xdr:rowOff>
    </xdr:from>
    <xdr:to>
      <xdr:col>1</xdr:col>
      <xdr:colOff>1170576</xdr:colOff>
      <xdr:row>9</xdr:row>
      <xdr:rowOff>701339</xdr:rowOff>
    </xdr:to>
    <xdr:pic>
      <xdr:nvPicPr>
        <xdr:cNvPr id="22" name="Imagen 21" descr="Vans Ua Authentic 44 Dx (Anaheim Factory) Blk/Chck">
          <a:extLst>
            <a:ext uri="{FF2B5EF4-FFF2-40B4-BE49-F238E27FC236}">
              <a16:creationId xmlns:a16="http://schemas.microsoft.com/office/drawing/2014/main" xmlns="" id="{F8383D03-F8ED-4062-8A70-B8E6DF64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69" y="10763249"/>
          <a:ext cx="1071563" cy="617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99013</xdr:colOff>
      <xdr:row>10</xdr:row>
      <xdr:rowOff>83343</xdr:rowOff>
    </xdr:from>
    <xdr:to>
      <xdr:col>1</xdr:col>
      <xdr:colOff>1170576</xdr:colOff>
      <xdr:row>10</xdr:row>
      <xdr:rowOff>690564</xdr:rowOff>
    </xdr:to>
    <xdr:pic>
      <xdr:nvPicPr>
        <xdr:cNvPr id="23" name="Imagen 22" descr="Vans Ua Authentic 44 Dx (Anaheim Factory) Blk/Chck">
          <a:extLst>
            <a:ext uri="{FF2B5EF4-FFF2-40B4-BE49-F238E27FC236}">
              <a16:creationId xmlns:a16="http://schemas.microsoft.com/office/drawing/2014/main" xmlns="" id="{1236E878-419F-4515-8583-8FEE4103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69" y="11525249"/>
          <a:ext cx="1071563" cy="607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66344</xdr:colOff>
      <xdr:row>11</xdr:row>
      <xdr:rowOff>83345</xdr:rowOff>
    </xdr:from>
    <xdr:to>
      <xdr:col>1</xdr:col>
      <xdr:colOff>1203244</xdr:colOff>
      <xdr:row>11</xdr:row>
      <xdr:rowOff>619125</xdr:rowOff>
    </xdr:to>
    <xdr:pic>
      <xdr:nvPicPr>
        <xdr:cNvPr id="25" name="Imagen 24" descr="Zapatilla Vans Old Skool (Primary Check) Unisex Negro - Real Kicks">
          <a:extLst>
            <a:ext uri="{FF2B5EF4-FFF2-40B4-BE49-F238E27FC236}">
              <a16:creationId xmlns:a16="http://schemas.microsoft.com/office/drawing/2014/main" xmlns="" id="{46B641EE-D34A-7E10-415F-857A9EDF60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2" t="35156" r="7435" b="11458"/>
        <a:stretch/>
      </xdr:blipFill>
      <xdr:spPr bwMode="auto">
        <a:xfrm>
          <a:off x="364000" y="12287251"/>
          <a:ext cx="1136900" cy="53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66344</xdr:colOff>
      <xdr:row>12</xdr:row>
      <xdr:rowOff>119060</xdr:rowOff>
    </xdr:from>
    <xdr:to>
      <xdr:col>1</xdr:col>
      <xdr:colOff>1203244</xdr:colOff>
      <xdr:row>12</xdr:row>
      <xdr:rowOff>654840</xdr:rowOff>
    </xdr:to>
    <xdr:pic>
      <xdr:nvPicPr>
        <xdr:cNvPr id="26" name="Imagen 25" descr="Zapatilla Vans Old Skool (Primary Check) Unisex Negro - Real Kicks">
          <a:extLst>
            <a:ext uri="{FF2B5EF4-FFF2-40B4-BE49-F238E27FC236}">
              <a16:creationId xmlns:a16="http://schemas.microsoft.com/office/drawing/2014/main" xmlns="" id="{06A65C3F-B965-4C7B-A6FF-CCB68C61D8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2" t="35156" r="7435" b="11458"/>
        <a:stretch/>
      </xdr:blipFill>
      <xdr:spPr bwMode="auto">
        <a:xfrm>
          <a:off x="364000" y="13084966"/>
          <a:ext cx="1136900" cy="53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66344</xdr:colOff>
      <xdr:row>13</xdr:row>
      <xdr:rowOff>119060</xdr:rowOff>
    </xdr:from>
    <xdr:to>
      <xdr:col>1</xdr:col>
      <xdr:colOff>1203244</xdr:colOff>
      <xdr:row>13</xdr:row>
      <xdr:rowOff>654840</xdr:rowOff>
    </xdr:to>
    <xdr:pic>
      <xdr:nvPicPr>
        <xdr:cNvPr id="28" name="Imagen 27" descr="Zapatilla Vans Old Skool (Primary Check) Unisex Negro - Real Kicks">
          <a:extLst>
            <a:ext uri="{FF2B5EF4-FFF2-40B4-BE49-F238E27FC236}">
              <a16:creationId xmlns:a16="http://schemas.microsoft.com/office/drawing/2014/main" xmlns="" id="{09699C4C-77E8-4901-A472-F150AFEDEA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2" t="35156" r="7435" b="11458"/>
        <a:stretch/>
      </xdr:blipFill>
      <xdr:spPr bwMode="auto">
        <a:xfrm>
          <a:off x="364000" y="14608966"/>
          <a:ext cx="1136900" cy="53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45435</xdr:colOff>
      <xdr:row>14</xdr:row>
      <xdr:rowOff>95248</xdr:rowOff>
    </xdr:from>
    <xdr:to>
      <xdr:col>1</xdr:col>
      <xdr:colOff>1224154</xdr:colOff>
      <xdr:row>14</xdr:row>
      <xdr:rowOff>613376</xdr:rowOff>
    </xdr:to>
    <xdr:pic>
      <xdr:nvPicPr>
        <xdr:cNvPr id="31" name="Imagen 30" descr="VANS Filmore Decon VN0A3WKZ5GX 45 od 1 299 Kč - Zbozi.cz">
          <a:extLst>
            <a:ext uri="{FF2B5EF4-FFF2-40B4-BE49-F238E27FC236}">
              <a16:creationId xmlns:a16="http://schemas.microsoft.com/office/drawing/2014/main" xmlns="" id="{9B5D04CE-1E22-2464-431C-FBDE59DE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091" y="16871154"/>
          <a:ext cx="1178719" cy="518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35718</xdr:colOff>
      <xdr:row>15</xdr:row>
      <xdr:rowOff>130966</xdr:rowOff>
    </xdr:from>
    <xdr:to>
      <xdr:col>1</xdr:col>
      <xdr:colOff>1233870</xdr:colOff>
      <xdr:row>15</xdr:row>
      <xdr:rowOff>588166</xdr:rowOff>
    </xdr:to>
    <xdr:pic>
      <xdr:nvPicPr>
        <xdr:cNvPr id="32" name="Imagen 31" descr="Asher Kids 'Checkerboard' | GOAT">
          <a:extLst>
            <a:ext uri="{FF2B5EF4-FFF2-40B4-BE49-F238E27FC236}">
              <a16:creationId xmlns:a16="http://schemas.microsoft.com/office/drawing/2014/main" xmlns="" id="{848A0257-7A4C-1E64-88E7-4491509C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17668872"/>
          <a:ext cx="1198152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194262</xdr:colOff>
      <xdr:row>16</xdr:row>
      <xdr:rowOff>59530</xdr:rowOff>
    </xdr:from>
    <xdr:to>
      <xdr:col>1</xdr:col>
      <xdr:colOff>1075326</xdr:colOff>
      <xdr:row>16</xdr:row>
      <xdr:rowOff>726564</xdr:rowOff>
    </xdr:to>
    <xdr:pic>
      <xdr:nvPicPr>
        <xdr:cNvPr id="34" name="Imagen 33" descr="Mens Vans SK8-Hi Classic Suede Canvas Black White VN000D5IB8C - Walmart.com">
          <a:extLst>
            <a:ext uri="{FF2B5EF4-FFF2-40B4-BE49-F238E27FC236}">
              <a16:creationId xmlns:a16="http://schemas.microsoft.com/office/drawing/2014/main" xmlns="" id="{1AD77475-2B9C-46A0-AFA6-29C3AF5F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18" y="19121436"/>
          <a:ext cx="881064" cy="667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194262</xdr:colOff>
      <xdr:row>22</xdr:row>
      <xdr:rowOff>59530</xdr:rowOff>
    </xdr:from>
    <xdr:to>
      <xdr:col>1</xdr:col>
      <xdr:colOff>1075326</xdr:colOff>
      <xdr:row>22</xdr:row>
      <xdr:rowOff>726564</xdr:rowOff>
    </xdr:to>
    <xdr:pic>
      <xdr:nvPicPr>
        <xdr:cNvPr id="35" name="Imagen 34" descr="Mens Vans SK8-Hi Classic Suede Canvas Black White VN000D5IB8C - Walmart.com">
          <a:extLst>
            <a:ext uri="{FF2B5EF4-FFF2-40B4-BE49-F238E27FC236}">
              <a16:creationId xmlns:a16="http://schemas.microsoft.com/office/drawing/2014/main" xmlns="" id="{0CFCF233-5743-42B1-AB56-2DD1633A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18" y="23693436"/>
          <a:ext cx="881064" cy="667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118677</xdr:colOff>
      <xdr:row>17</xdr:row>
      <xdr:rowOff>71436</xdr:rowOff>
    </xdr:from>
    <xdr:to>
      <xdr:col>1</xdr:col>
      <xdr:colOff>1150911</xdr:colOff>
      <xdr:row>17</xdr:row>
      <xdr:rowOff>666750</xdr:rowOff>
    </xdr:to>
    <xdr:pic>
      <xdr:nvPicPr>
        <xdr:cNvPr id="37" name="Imagen 36" descr="Vans SK8-Hi Navy - 41$ | VN000D5INVY | Shooos.com">
          <a:extLst>
            <a:ext uri="{FF2B5EF4-FFF2-40B4-BE49-F238E27FC236}">
              <a16:creationId xmlns:a16="http://schemas.microsoft.com/office/drawing/2014/main" xmlns="" id="{1BDDFA61-5D12-DC30-AA78-97B64A9BF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33" y="19895342"/>
          <a:ext cx="1032234" cy="595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118677</xdr:colOff>
      <xdr:row>18</xdr:row>
      <xdr:rowOff>71436</xdr:rowOff>
    </xdr:from>
    <xdr:to>
      <xdr:col>1</xdr:col>
      <xdr:colOff>1150911</xdr:colOff>
      <xdr:row>18</xdr:row>
      <xdr:rowOff>666750</xdr:rowOff>
    </xdr:to>
    <xdr:pic>
      <xdr:nvPicPr>
        <xdr:cNvPr id="38" name="Imagen 37" descr="Vans SK8-Hi Navy - 41$ | VN000D5INVY | Shooos.com">
          <a:extLst>
            <a:ext uri="{FF2B5EF4-FFF2-40B4-BE49-F238E27FC236}">
              <a16:creationId xmlns:a16="http://schemas.microsoft.com/office/drawing/2014/main" xmlns="" id="{A2965652-3761-4CB9-A3C7-7E44EF1B3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33" y="20657342"/>
          <a:ext cx="1032234" cy="595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118677</xdr:colOff>
      <xdr:row>23</xdr:row>
      <xdr:rowOff>71436</xdr:rowOff>
    </xdr:from>
    <xdr:to>
      <xdr:col>1</xdr:col>
      <xdr:colOff>1150911</xdr:colOff>
      <xdr:row>23</xdr:row>
      <xdr:rowOff>666750</xdr:rowOff>
    </xdr:to>
    <xdr:pic>
      <xdr:nvPicPr>
        <xdr:cNvPr id="39" name="Imagen 38" descr="Vans SK8-Hi Navy - 41$ | VN000D5INVY | Shooos.com">
          <a:extLst>
            <a:ext uri="{FF2B5EF4-FFF2-40B4-BE49-F238E27FC236}">
              <a16:creationId xmlns:a16="http://schemas.microsoft.com/office/drawing/2014/main" xmlns="" id="{7843926B-F5B0-46DC-B700-3B6A608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33" y="24467342"/>
          <a:ext cx="1032234" cy="595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118677</xdr:colOff>
      <xdr:row>24</xdr:row>
      <xdr:rowOff>71436</xdr:rowOff>
    </xdr:from>
    <xdr:to>
      <xdr:col>1</xdr:col>
      <xdr:colOff>1150911</xdr:colOff>
      <xdr:row>24</xdr:row>
      <xdr:rowOff>666750</xdr:rowOff>
    </xdr:to>
    <xdr:pic>
      <xdr:nvPicPr>
        <xdr:cNvPr id="40" name="Imagen 39" descr="Vans SK8-Hi Navy - 41$ | VN000D5INVY | Shooos.com">
          <a:extLst>
            <a:ext uri="{FF2B5EF4-FFF2-40B4-BE49-F238E27FC236}">
              <a16:creationId xmlns:a16="http://schemas.microsoft.com/office/drawing/2014/main" xmlns="" id="{FE8C413F-8760-4C34-9C64-0E9B414B8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33" y="26753342"/>
          <a:ext cx="1032234" cy="595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72033</xdr:colOff>
      <xdr:row>19</xdr:row>
      <xdr:rowOff>95250</xdr:rowOff>
    </xdr:from>
    <xdr:to>
      <xdr:col>1</xdr:col>
      <xdr:colOff>1197556</xdr:colOff>
      <xdr:row>19</xdr:row>
      <xdr:rowOff>654844</xdr:rowOff>
    </xdr:to>
    <xdr:pic>
      <xdr:nvPicPr>
        <xdr:cNvPr id="41" name="Imagen 40" descr="Vans® | Artículo Sneakers USTYLE36DECONSF">
          <a:extLst>
            <a:ext uri="{FF2B5EF4-FFF2-40B4-BE49-F238E27FC236}">
              <a16:creationId xmlns:a16="http://schemas.microsoft.com/office/drawing/2014/main" xmlns="" id="{4FEC01BA-FEAA-5449-AC12-E08BD0B0CB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13" b="25000"/>
        <a:stretch/>
      </xdr:blipFill>
      <xdr:spPr bwMode="auto">
        <a:xfrm>
          <a:off x="369689" y="21443156"/>
          <a:ext cx="1125523" cy="559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72033</xdr:colOff>
      <xdr:row>20</xdr:row>
      <xdr:rowOff>95248</xdr:rowOff>
    </xdr:from>
    <xdr:to>
      <xdr:col>1</xdr:col>
      <xdr:colOff>1197556</xdr:colOff>
      <xdr:row>20</xdr:row>
      <xdr:rowOff>654842</xdr:rowOff>
    </xdr:to>
    <xdr:pic>
      <xdr:nvPicPr>
        <xdr:cNvPr id="42" name="Imagen 41" descr="Vans® | Artículo Sneakers USTYLE36DECONSF">
          <a:extLst>
            <a:ext uri="{FF2B5EF4-FFF2-40B4-BE49-F238E27FC236}">
              <a16:creationId xmlns:a16="http://schemas.microsoft.com/office/drawing/2014/main" xmlns="" id="{8E7CDED9-11C5-4F3A-A445-B66C664E3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13" b="25000"/>
        <a:stretch/>
      </xdr:blipFill>
      <xdr:spPr bwMode="auto">
        <a:xfrm>
          <a:off x="369689" y="22205154"/>
          <a:ext cx="1125523" cy="559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72033</xdr:colOff>
      <xdr:row>25</xdr:row>
      <xdr:rowOff>95248</xdr:rowOff>
    </xdr:from>
    <xdr:to>
      <xdr:col>1</xdr:col>
      <xdr:colOff>1197556</xdr:colOff>
      <xdr:row>25</xdr:row>
      <xdr:rowOff>654842</xdr:rowOff>
    </xdr:to>
    <xdr:pic>
      <xdr:nvPicPr>
        <xdr:cNvPr id="43" name="Imagen 42" descr="Vans® | Artículo Sneakers USTYLE36DECONSF">
          <a:extLst>
            <a:ext uri="{FF2B5EF4-FFF2-40B4-BE49-F238E27FC236}">
              <a16:creationId xmlns:a16="http://schemas.microsoft.com/office/drawing/2014/main" xmlns="" id="{428A9873-1A07-4143-9FC1-8EA80BD94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13" b="25000"/>
        <a:stretch/>
      </xdr:blipFill>
      <xdr:spPr bwMode="auto">
        <a:xfrm>
          <a:off x="369689" y="27539154"/>
          <a:ext cx="1125523" cy="559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93060</xdr:colOff>
      <xdr:row>21</xdr:row>
      <xdr:rowOff>142874</xdr:rowOff>
    </xdr:from>
    <xdr:to>
      <xdr:col>1</xdr:col>
      <xdr:colOff>1176529</xdr:colOff>
      <xdr:row>21</xdr:row>
      <xdr:rowOff>570389</xdr:rowOff>
    </xdr:to>
    <xdr:pic>
      <xdr:nvPicPr>
        <xdr:cNvPr id="45" name="Imagen 44" descr="Sport Palace | Tienda de Calzado Deportivo | Descuentos">
          <a:extLst>
            <a:ext uri="{FF2B5EF4-FFF2-40B4-BE49-F238E27FC236}">
              <a16:creationId xmlns:a16="http://schemas.microsoft.com/office/drawing/2014/main" xmlns="" id="{95B3D17D-EBE5-6159-3453-B184C2A5F0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06" b="23660"/>
        <a:stretch/>
      </xdr:blipFill>
      <xdr:spPr bwMode="auto">
        <a:xfrm>
          <a:off x="390716" y="23014780"/>
          <a:ext cx="1083469" cy="42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76697</xdr:colOff>
      <xdr:row>26</xdr:row>
      <xdr:rowOff>119060</xdr:rowOff>
    </xdr:from>
    <xdr:to>
      <xdr:col>1</xdr:col>
      <xdr:colOff>1192891</xdr:colOff>
      <xdr:row>26</xdr:row>
      <xdr:rowOff>576260</xdr:rowOff>
    </xdr:to>
    <xdr:pic>
      <xdr:nvPicPr>
        <xdr:cNvPr id="46" name="Imagen 45" descr="Wmns Doheny 'Black' | GOAT">
          <a:extLst>
            <a:ext uri="{FF2B5EF4-FFF2-40B4-BE49-F238E27FC236}">
              <a16:creationId xmlns:a16="http://schemas.microsoft.com/office/drawing/2014/main" xmlns="" id="{19F472A9-77EC-BD9F-3418-3D5540F05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53" y="29086966"/>
          <a:ext cx="1116194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73137</xdr:colOff>
      <xdr:row>28</xdr:row>
      <xdr:rowOff>57790</xdr:rowOff>
    </xdr:from>
    <xdr:to>
      <xdr:col>1</xdr:col>
      <xdr:colOff>899272</xdr:colOff>
      <xdr:row>28</xdr:row>
      <xdr:rowOff>842650</xdr:rowOff>
    </xdr:to>
    <xdr:pic>
      <xdr:nvPicPr>
        <xdr:cNvPr id="8" name="Imagen 267">
          <a:extLst>
            <a:ext uri="{FF2B5EF4-FFF2-40B4-BE49-F238E27FC236}">
              <a16:creationId xmlns:a16="http://schemas.microsoft.com/office/drawing/2014/main" xmlns="" id="{A8B735BE-C41F-4BAA-9FBE-113EB1B96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93" y="34073946"/>
          <a:ext cx="826135" cy="784860"/>
        </a:xfrm>
        <a:prstGeom prst="rect">
          <a:avLst/>
        </a:prstGeom>
      </xdr:spPr>
    </xdr:pic>
    <xdr:clientData/>
  </xdr:twoCellAnchor>
  <xdr:twoCellAnchor>
    <xdr:from>
      <xdr:col>1</xdr:col>
      <xdr:colOff>59530</xdr:colOff>
      <xdr:row>27</xdr:row>
      <xdr:rowOff>92715</xdr:rowOff>
    </xdr:from>
    <xdr:to>
      <xdr:col>1</xdr:col>
      <xdr:colOff>954880</xdr:colOff>
      <xdr:row>27</xdr:row>
      <xdr:rowOff>819790</xdr:rowOff>
    </xdr:to>
    <xdr:pic>
      <xdr:nvPicPr>
        <xdr:cNvPr id="19" name="Imagen 244">
          <a:extLst>
            <a:ext uri="{FF2B5EF4-FFF2-40B4-BE49-F238E27FC236}">
              <a16:creationId xmlns:a16="http://schemas.microsoft.com/office/drawing/2014/main" xmlns="" id="{F687A3C7-E750-48A4-B1EB-23832BD53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6" y="32346746"/>
          <a:ext cx="895350" cy="727075"/>
        </a:xfrm>
        <a:prstGeom prst="rect">
          <a:avLst/>
        </a:prstGeom>
      </xdr:spPr>
    </xdr:pic>
    <xdr:clientData/>
  </xdr:twoCellAnchor>
  <xdr:twoCellAnchor>
    <xdr:from>
      <xdr:col>1</xdr:col>
      <xdr:colOff>59530</xdr:colOff>
      <xdr:row>30</xdr:row>
      <xdr:rowOff>189325</xdr:rowOff>
    </xdr:from>
    <xdr:to>
      <xdr:col>1</xdr:col>
      <xdr:colOff>1216372</xdr:colOff>
      <xdr:row>30</xdr:row>
      <xdr:rowOff>783050</xdr:rowOff>
    </xdr:to>
    <xdr:pic>
      <xdr:nvPicPr>
        <xdr:cNvPr id="48" name="Imagen 47" descr="CLASSICS HOMBRE HALF CAB 33 DX - PLX.">
          <a:extLst>
            <a:ext uri="{FF2B5EF4-FFF2-40B4-BE49-F238E27FC236}">
              <a16:creationId xmlns:a16="http://schemas.microsoft.com/office/drawing/2014/main" xmlns="" id="{44F1DE7A-BFD7-40C4-973B-72BF1AC7B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8" t="33223" r="4669" b="21373"/>
        <a:stretch/>
      </xdr:blipFill>
      <xdr:spPr bwMode="auto">
        <a:xfrm>
          <a:off x="357186" y="37729731"/>
          <a:ext cx="1156842" cy="59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31</xdr:row>
      <xdr:rowOff>154628</xdr:rowOff>
    </xdr:from>
    <xdr:to>
      <xdr:col>1</xdr:col>
      <xdr:colOff>1243307</xdr:colOff>
      <xdr:row>31</xdr:row>
      <xdr:rowOff>716602</xdr:rowOff>
    </xdr:to>
    <xdr:pic>
      <xdr:nvPicPr>
        <xdr:cNvPr id="49" name="Imagen 48" descr="Half Cab 33 DX 'Croc - High Rise' | GOAT">
          <a:extLst>
            <a:ext uri="{FF2B5EF4-FFF2-40B4-BE49-F238E27FC236}">
              <a16:creationId xmlns:a16="http://schemas.microsoft.com/office/drawing/2014/main" xmlns="" id="{F31A5337-6B3F-413D-B390-AEDE4D1F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" y="38576097"/>
          <a:ext cx="1183776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59530</xdr:colOff>
      <xdr:row>29</xdr:row>
      <xdr:rowOff>204747</xdr:rowOff>
    </xdr:from>
    <xdr:to>
      <xdr:col>1</xdr:col>
      <xdr:colOff>1261863</xdr:colOff>
      <xdr:row>29</xdr:row>
      <xdr:rowOff>715922</xdr:rowOff>
    </xdr:to>
    <xdr:pic>
      <xdr:nvPicPr>
        <xdr:cNvPr id="50" name="Imagen 49" descr="Encuentra resortera-grado-quirurgico-arco-de-acero-liga-8mm-grosor a los  mejores precios | Sears.com.mx">
          <a:extLst>
            <a:ext uri="{FF2B5EF4-FFF2-40B4-BE49-F238E27FC236}">
              <a16:creationId xmlns:a16="http://schemas.microsoft.com/office/drawing/2014/main" xmlns="" id="{ECB94623-1B8F-4708-A546-3DCE36E8D6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64" b="29747"/>
        <a:stretch/>
      </xdr:blipFill>
      <xdr:spPr bwMode="auto">
        <a:xfrm>
          <a:off x="357186" y="35983028"/>
          <a:ext cx="1202333" cy="51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59530</xdr:colOff>
      <xdr:row>33</xdr:row>
      <xdr:rowOff>221755</xdr:rowOff>
    </xdr:from>
    <xdr:to>
      <xdr:col>1</xdr:col>
      <xdr:colOff>1159194</xdr:colOff>
      <xdr:row>33</xdr:row>
      <xdr:rowOff>675780</xdr:rowOff>
    </xdr:to>
    <xdr:pic>
      <xdr:nvPicPr>
        <xdr:cNvPr id="51" name="Imagen 50" descr="Classic Slip-On True White - Millennium Shoes">
          <a:extLst>
            <a:ext uri="{FF2B5EF4-FFF2-40B4-BE49-F238E27FC236}">
              <a16:creationId xmlns:a16="http://schemas.microsoft.com/office/drawing/2014/main" xmlns="" id="{E5889525-795D-4FD1-8085-F38F9DB9D6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8" t="40975" r="6006" b="21927"/>
        <a:stretch/>
      </xdr:blipFill>
      <xdr:spPr bwMode="auto">
        <a:xfrm>
          <a:off x="357186" y="40405349"/>
          <a:ext cx="1099664" cy="45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59530</xdr:colOff>
      <xdr:row>32</xdr:row>
      <xdr:rowOff>212003</xdr:rowOff>
    </xdr:from>
    <xdr:to>
      <xdr:col>1</xdr:col>
      <xdr:colOff>1101885</xdr:colOff>
      <xdr:row>32</xdr:row>
      <xdr:rowOff>624754</xdr:rowOff>
    </xdr:to>
    <xdr:pic>
      <xdr:nvPicPr>
        <xdr:cNvPr id="53" name="Imagen 52" descr="VANS HOMBRE BEIS X NEGRO CUADROS VN000VOSAPK – Tenis laser">
          <a:extLst>
            <a:ext uri="{FF2B5EF4-FFF2-40B4-BE49-F238E27FC236}">
              <a16:creationId xmlns:a16="http://schemas.microsoft.com/office/drawing/2014/main" xmlns="" id="{1F9F9C9D-E9AF-4FEA-BA37-78488A5514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1" t="33389" r="7907" b="33388"/>
        <a:stretch/>
      </xdr:blipFill>
      <xdr:spPr bwMode="auto">
        <a:xfrm>
          <a:off x="357186" y="39514534"/>
          <a:ext cx="1042355" cy="412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55905</xdr:colOff>
      <xdr:row>34</xdr:row>
      <xdr:rowOff>241486</xdr:rowOff>
    </xdr:from>
    <xdr:to>
      <xdr:col>1</xdr:col>
      <xdr:colOff>1178719</xdr:colOff>
      <xdr:row>34</xdr:row>
      <xdr:rowOff>647924</xdr:rowOff>
    </xdr:to>
    <xdr:pic>
      <xdr:nvPicPr>
        <xdr:cNvPr id="55" name="Imagen 54" descr="Vans Classic Slip-On Black White - 50$ | VN000EYEBWW | Shooos.com">
          <a:extLst>
            <a:ext uri="{FF2B5EF4-FFF2-40B4-BE49-F238E27FC236}">
              <a16:creationId xmlns:a16="http://schemas.microsoft.com/office/drawing/2014/main" xmlns="" id="{D4FB6048-E7EB-45B4-A7D4-440B05AE8C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78" b="15611"/>
        <a:stretch/>
      </xdr:blipFill>
      <xdr:spPr bwMode="auto">
        <a:xfrm>
          <a:off x="353561" y="43068267"/>
          <a:ext cx="1122814" cy="406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psf/footwear%20product%20dev/line%20list/SPRING%202010/SP10%20Line%20%20List%204.10.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raserv-my.sharepoint.com/Os-server/&#31532;&#20108;&#21942;&#26989;&#37096;(&#20844;&#38283;)/@/psf/footwear%20product%20dev/line%20list/SPRING%202010/SP10%20Line%20%20List%204.10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List"/>
      <sheetName val="SPRING 2010"/>
      <sheetName val="SPECIAL PROJECTS"/>
      <sheetName val="RETAIL INFO"/>
      <sheetName val="Normal SMU"/>
      <sheetName val="FUAC"/>
      <sheetName val="MEP"/>
      <sheetName val="DROPS"/>
      <sheetName val="S10 Catalog Discrepancies"/>
      <sheetName val="SP10 Line  List 4.10.09"/>
      <sheetName val="COL Total por PPK"/>
      <sheetName val="COL Total por Cliente"/>
      <sheetName val="Street"/>
      <sheetName val="J&amp;R"/>
      <sheetName val="Herlinda"/>
      <sheetName val="Dafirst"/>
      <sheetName val="Giova"/>
      <sheetName val="Tutto"/>
      <sheetName val="Mundial"/>
      <sheetName val="Bryam"/>
      <sheetName val="Confort"/>
      <sheetName val="USA Tennis"/>
      <sheetName val="FAMGAR"/>
      <sheetName val="OnBoard"/>
      <sheetName val="dropdown list"/>
      <sheetName val="all info"/>
      <sheetName val="SPRING 2011"/>
    </sheetNames>
    <sheetDataSet>
      <sheetData sheetId="0" refreshError="1">
        <row r="3">
          <cell r="C3" t="str">
            <v>UCL  (V01)</v>
          </cell>
        </row>
        <row r="4">
          <cell r="C4" t="str">
            <v>UC+  (V02)</v>
          </cell>
        </row>
        <row r="5">
          <cell r="C5" t="str">
            <v>UCB  (V03)</v>
          </cell>
        </row>
        <row r="6">
          <cell r="C6" t="str">
            <v>UCC (V04)</v>
          </cell>
        </row>
        <row r="7">
          <cell r="C7" t="str">
            <v>UCA (V05)</v>
          </cell>
        </row>
        <row r="8">
          <cell r="C8" t="str">
            <v>UVT  (V11)</v>
          </cell>
        </row>
        <row r="9">
          <cell r="C9" t="str">
            <v>UVB  (V12)</v>
          </cell>
        </row>
        <row r="10">
          <cell r="C10" t="str">
            <v>MCS  (V21)</v>
          </cell>
        </row>
        <row r="11">
          <cell r="C11" t="str">
            <v>BCS  (V22)</v>
          </cell>
        </row>
        <row r="12">
          <cell r="C12" t="str">
            <v>MCP  (V23)</v>
          </cell>
        </row>
        <row r="13">
          <cell r="C13" t="str">
            <v>BCP  (V24)</v>
          </cell>
        </row>
        <row r="14">
          <cell r="C14" t="str">
            <v>MCT  (V25)</v>
          </cell>
        </row>
        <row r="15">
          <cell r="C15" t="str">
            <v>BCT  (V26)</v>
          </cell>
        </row>
        <row r="16">
          <cell r="C16" t="str">
            <v>MSP  (V31)</v>
          </cell>
        </row>
        <row r="17">
          <cell r="C17" t="str">
            <v>BSP  (V32)</v>
          </cell>
        </row>
        <row r="18">
          <cell r="C18" t="str">
            <v>MST  (V33)</v>
          </cell>
        </row>
        <row r="19">
          <cell r="C19" t="str">
            <v>MSC  (V55)</v>
          </cell>
        </row>
        <row r="20">
          <cell r="C20" t="str">
            <v>WSC  (V56)</v>
          </cell>
        </row>
        <row r="21">
          <cell r="C21" t="str">
            <v>BST  (V34)</v>
          </cell>
        </row>
        <row r="22">
          <cell r="C22" t="str">
            <v>MPS  (V41)</v>
          </cell>
        </row>
        <row r="23">
          <cell r="C23" t="str">
            <v>BPS  (V42)</v>
          </cell>
        </row>
        <row r="24">
          <cell r="C24" t="str">
            <v>MPL  (V43)</v>
          </cell>
        </row>
        <row r="25">
          <cell r="C25" t="str">
            <v>BPL  (V44)</v>
          </cell>
        </row>
        <row r="26">
          <cell r="C26" t="str">
            <v>USC  (V51)</v>
          </cell>
        </row>
        <row r="27">
          <cell r="C27" t="str">
            <v>MSS  (V52)</v>
          </cell>
        </row>
        <row r="28">
          <cell r="B28" t="str">
            <v>CL  (V0)</v>
          </cell>
          <cell r="C28" t="str">
            <v>WSS  (V53)</v>
          </cell>
        </row>
        <row r="29">
          <cell r="B29" t="str">
            <v>VT  (V1)</v>
          </cell>
          <cell r="C29" t="str">
            <v>BSS  V54)</v>
          </cell>
        </row>
        <row r="30">
          <cell r="B30" t="str">
            <v>CR  (V2)</v>
          </cell>
          <cell r="C30" t="str">
            <v>WGP  (X01)</v>
          </cell>
        </row>
        <row r="31">
          <cell r="B31" t="str">
            <v>SL  (V3)</v>
          </cell>
          <cell r="C31" t="str">
            <v>WGT (X02)</v>
          </cell>
        </row>
        <row r="32">
          <cell r="B32" t="str">
            <v>PF  (V4)</v>
          </cell>
          <cell r="C32" t="str">
            <v>WGL (X03)</v>
          </cell>
        </row>
        <row r="33">
          <cell r="B33" t="str">
            <v>SF  (V5)</v>
          </cell>
          <cell r="C33" t="str">
            <v>WAS  (V61)</v>
          </cell>
        </row>
        <row r="34">
          <cell r="B34" t="str">
            <v>GC (X0)</v>
          </cell>
          <cell r="C34" t="str">
            <v>WAL  (V62)</v>
          </cell>
        </row>
        <row r="35">
          <cell r="B35" t="str">
            <v xml:space="preserve">GA  (V6) </v>
          </cell>
          <cell r="C35" t="str">
            <v>WSP (V73)</v>
          </cell>
        </row>
        <row r="36">
          <cell r="B36" t="str">
            <v xml:space="preserve">GS  (V7) </v>
          </cell>
          <cell r="C36" t="str">
            <v>WST (V74)</v>
          </cell>
        </row>
        <row r="37">
          <cell r="B37" t="str">
            <v>KD  (V8)</v>
          </cell>
          <cell r="C37" t="str">
            <v>WSL  (V72)</v>
          </cell>
        </row>
        <row r="38">
          <cell r="C38" t="str">
            <v>KKD  (V81)</v>
          </cell>
        </row>
        <row r="39">
          <cell r="C39" t="str">
            <v>YKD  (V82)</v>
          </cell>
        </row>
        <row r="40">
          <cell r="C40" t="str">
            <v>ZKD  (V83)</v>
          </cell>
        </row>
        <row r="41">
          <cell r="C41" t="str">
            <v>TKD  (V84)</v>
          </cell>
        </row>
        <row r="42">
          <cell r="C42" t="str">
            <v>IKD  (V85)</v>
          </cell>
        </row>
        <row r="43">
          <cell r="C43" t="str">
            <v>UCW  (V06)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List"/>
      <sheetName val="SPRING 2010"/>
      <sheetName val="SPECIAL PROJECTS"/>
      <sheetName val="RETAIL INFO"/>
      <sheetName val="Normal SMU"/>
      <sheetName val="FUAC"/>
      <sheetName val="MEP"/>
      <sheetName val="DROPS"/>
      <sheetName val="S10 Catalog Discrepancies"/>
      <sheetName val="SP10 Line  List 4.10.09"/>
      <sheetName val="COL Total por PPK"/>
      <sheetName val="COL Total por Cliente"/>
      <sheetName val="Street"/>
      <sheetName val="J&amp;R"/>
      <sheetName val="Herlinda"/>
      <sheetName val="Dafirst"/>
      <sheetName val="Giova"/>
      <sheetName val="Tutto"/>
      <sheetName val="Mundial"/>
      <sheetName val="Bryam"/>
      <sheetName val="Confort"/>
      <sheetName val="USA Tennis"/>
      <sheetName val="FAMGAR"/>
      <sheetName val="OnBoard"/>
      <sheetName val="dropdown list"/>
      <sheetName val="all info"/>
      <sheetName val="SPRING 2011"/>
    </sheetNames>
    <sheetDataSet>
      <sheetData sheetId="0" refreshError="1">
        <row r="3">
          <cell r="C3" t="str">
            <v>UCL  (V01)</v>
          </cell>
        </row>
        <row r="4">
          <cell r="C4" t="str">
            <v>UC+  (V02)</v>
          </cell>
        </row>
        <row r="5">
          <cell r="C5" t="str">
            <v>UCB  (V03)</v>
          </cell>
        </row>
        <row r="6">
          <cell r="C6" t="str">
            <v>UCC (V04)</v>
          </cell>
        </row>
        <row r="7">
          <cell r="C7" t="str">
            <v>UCA (V05)</v>
          </cell>
        </row>
        <row r="8">
          <cell r="C8" t="str">
            <v>UVT  (V11)</v>
          </cell>
        </row>
        <row r="9">
          <cell r="C9" t="str">
            <v>UVB  (V12)</v>
          </cell>
        </row>
        <row r="10">
          <cell r="C10" t="str">
            <v>MCS  (V21)</v>
          </cell>
        </row>
        <row r="11">
          <cell r="C11" t="str">
            <v>BCS  (V22)</v>
          </cell>
        </row>
        <row r="12">
          <cell r="C12" t="str">
            <v>MCP  (V23)</v>
          </cell>
        </row>
        <row r="13">
          <cell r="C13" t="str">
            <v>BCP  (V24)</v>
          </cell>
        </row>
        <row r="14">
          <cell r="C14" t="str">
            <v>MCT  (V25)</v>
          </cell>
        </row>
        <row r="15">
          <cell r="C15" t="str">
            <v>BCT  (V26)</v>
          </cell>
        </row>
        <row r="16">
          <cell r="C16" t="str">
            <v>MSP  (V31)</v>
          </cell>
        </row>
        <row r="17">
          <cell r="C17" t="str">
            <v>BSP  (V32)</v>
          </cell>
        </row>
        <row r="18">
          <cell r="C18" t="str">
            <v>MST  (V33)</v>
          </cell>
        </row>
        <row r="19">
          <cell r="C19" t="str">
            <v>MSC  (V55)</v>
          </cell>
        </row>
        <row r="20">
          <cell r="C20" t="str">
            <v>WSC  (V56)</v>
          </cell>
        </row>
        <row r="21">
          <cell r="C21" t="str">
            <v>BST  (V34)</v>
          </cell>
        </row>
        <row r="22">
          <cell r="C22" t="str">
            <v>MPS  (V41)</v>
          </cell>
        </row>
        <row r="23">
          <cell r="C23" t="str">
            <v>BPS  (V42)</v>
          </cell>
        </row>
        <row r="24">
          <cell r="C24" t="str">
            <v>MPL  (V43)</v>
          </cell>
        </row>
        <row r="25">
          <cell r="C25" t="str">
            <v>BPL  (V44)</v>
          </cell>
        </row>
        <row r="26">
          <cell r="C26" t="str">
            <v>USC  (V51)</v>
          </cell>
        </row>
        <row r="27">
          <cell r="C27" t="str">
            <v>MSS  (V52)</v>
          </cell>
        </row>
        <row r="28">
          <cell r="B28" t="str">
            <v>CL  (V0)</v>
          </cell>
          <cell r="C28" t="str">
            <v>WSS  (V53)</v>
          </cell>
        </row>
        <row r="29">
          <cell r="B29" t="str">
            <v>VT  (V1)</v>
          </cell>
          <cell r="C29" t="str">
            <v>BSS  V54)</v>
          </cell>
        </row>
        <row r="30">
          <cell r="B30" t="str">
            <v>CR  (V2)</v>
          </cell>
          <cell r="C30" t="str">
            <v>WGP  (X01)</v>
          </cell>
        </row>
        <row r="31">
          <cell r="B31" t="str">
            <v>SL  (V3)</v>
          </cell>
          <cell r="C31" t="str">
            <v>WGT (X02)</v>
          </cell>
        </row>
        <row r="32">
          <cell r="B32" t="str">
            <v>PF  (V4)</v>
          </cell>
          <cell r="C32" t="str">
            <v>WGL (X03)</v>
          </cell>
        </row>
        <row r="33">
          <cell r="B33" t="str">
            <v>SF  (V5)</v>
          </cell>
          <cell r="C33" t="str">
            <v>WAS  (V61)</v>
          </cell>
        </row>
        <row r="34">
          <cell r="B34" t="str">
            <v>GC (X0)</v>
          </cell>
          <cell r="C34" t="str">
            <v>WAL  (V62)</v>
          </cell>
        </row>
        <row r="35">
          <cell r="B35" t="str">
            <v xml:space="preserve">GA  (V6) </v>
          </cell>
          <cell r="C35" t="str">
            <v>WSP (V73)</v>
          </cell>
        </row>
        <row r="36">
          <cell r="B36" t="str">
            <v xml:space="preserve">GS  (V7) </v>
          </cell>
          <cell r="C36" t="str">
            <v>WST (V74)</v>
          </cell>
        </row>
        <row r="37">
          <cell r="B37" t="str">
            <v>KD  (V8)</v>
          </cell>
          <cell r="C37" t="str">
            <v>WSL  (V72)</v>
          </cell>
        </row>
        <row r="38">
          <cell r="C38" t="str">
            <v>KKD  (V81)</v>
          </cell>
        </row>
        <row r="39">
          <cell r="C39" t="str">
            <v>YKD  (V82)</v>
          </cell>
        </row>
        <row r="40">
          <cell r="C40" t="str">
            <v>ZKD  (V83)</v>
          </cell>
        </row>
        <row r="41">
          <cell r="C41" t="str">
            <v>TKD  (V84)</v>
          </cell>
        </row>
        <row r="42">
          <cell r="C42" t="str">
            <v>IKD  (V85)</v>
          </cell>
        </row>
        <row r="43">
          <cell r="C43" t="str">
            <v>UCW  (V06)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tabSelected="1" zoomScale="80" zoomScaleNormal="80" workbookViewId="0">
      <selection activeCell="T4" sqref="T4"/>
    </sheetView>
  </sheetViews>
  <sheetFormatPr defaultColWidth="14.42578125" defaultRowHeight="15" customHeight="1"/>
  <cols>
    <col min="1" max="1" width="4.42578125" style="7" customWidth="1"/>
    <col min="2" max="2" width="18.85546875" style="7" bestFit="1" customWidth="1"/>
    <col min="3" max="3" width="14.140625" style="7" bestFit="1" customWidth="1"/>
    <col min="4" max="4" width="17.7109375" style="7" bestFit="1" customWidth="1"/>
    <col min="5" max="5" width="18" style="7" bestFit="1" customWidth="1"/>
    <col min="6" max="6" width="24" style="7" bestFit="1" customWidth="1"/>
    <col min="7" max="7" width="26.140625" style="7" bestFit="1" customWidth="1"/>
    <col min="8" max="8" width="22.28515625" style="7" bestFit="1" customWidth="1"/>
    <col min="9" max="9" width="15.7109375" style="7" customWidth="1"/>
    <col min="10" max="10" width="17.7109375" style="7" bestFit="1" customWidth="1"/>
    <col min="11" max="12" width="12.7109375" style="7" customWidth="1"/>
    <col min="13" max="13" width="13.7109375" style="7" customWidth="1"/>
    <col min="14" max="24" width="8.7109375" style="7" customWidth="1"/>
    <col min="25" max="16384" width="14.42578125" style="7"/>
  </cols>
  <sheetData>
    <row r="1" spans="2:15" ht="60" customHeight="1">
      <c r="B1" s="2"/>
      <c r="C1" s="2"/>
      <c r="D1" s="2"/>
    </row>
    <row r="2" spans="2:15" s="5" customFormat="1" ht="21.95" customHeight="1">
      <c r="G2" s="7"/>
      <c r="J2" s="57">
        <f>SUBTOTAL(9,J4:J35)</f>
        <v>3250</v>
      </c>
      <c r="M2" s="6">
        <f>SUBTOTAL(9,M4:M35)</f>
        <v>0</v>
      </c>
    </row>
    <row r="3" spans="2:15" s="4" customFormat="1" ht="39.950000000000003" customHeight="1">
      <c r="B3" s="9" t="s">
        <v>3</v>
      </c>
      <c r="C3" s="9" t="s">
        <v>2</v>
      </c>
      <c r="D3" s="9" t="s">
        <v>6</v>
      </c>
      <c r="E3" s="9" t="s">
        <v>4</v>
      </c>
      <c r="F3" s="9" t="s">
        <v>1</v>
      </c>
      <c r="G3" s="9" t="s">
        <v>47</v>
      </c>
      <c r="H3" s="9" t="s">
        <v>43</v>
      </c>
      <c r="I3" s="9" t="s">
        <v>44</v>
      </c>
      <c r="J3" s="9" t="s">
        <v>0</v>
      </c>
      <c r="K3" s="9" t="s">
        <v>132</v>
      </c>
      <c r="L3" s="9" t="s">
        <v>133</v>
      </c>
      <c r="M3" s="9" t="s">
        <v>5</v>
      </c>
    </row>
    <row r="4" spans="2:15" ht="60" customHeight="1">
      <c r="B4" s="1"/>
      <c r="C4" s="3" t="s">
        <v>42</v>
      </c>
      <c r="D4" s="3" t="s">
        <v>7</v>
      </c>
      <c r="E4" s="3" t="s">
        <v>18</v>
      </c>
      <c r="F4" s="3" t="s">
        <v>26</v>
      </c>
      <c r="G4" s="3" t="s">
        <v>48</v>
      </c>
      <c r="H4" s="3" t="s">
        <v>39</v>
      </c>
      <c r="I4" s="3" t="s">
        <v>45</v>
      </c>
      <c r="J4" s="8">
        <v>96</v>
      </c>
      <c r="K4" s="50">
        <v>65</v>
      </c>
      <c r="L4" s="50">
        <v>32.5</v>
      </c>
      <c r="M4" s="8"/>
      <c r="N4" s="51"/>
      <c r="O4" s="51"/>
    </row>
    <row r="5" spans="2:15" ht="60" customHeight="1">
      <c r="B5" s="3"/>
      <c r="C5" s="3" t="s">
        <v>42</v>
      </c>
      <c r="D5" s="3" t="s">
        <v>7</v>
      </c>
      <c r="E5" s="3" t="s">
        <v>18</v>
      </c>
      <c r="F5" s="3" t="s">
        <v>26</v>
      </c>
      <c r="G5" s="3" t="s">
        <v>48</v>
      </c>
      <c r="H5" s="3" t="s">
        <v>35</v>
      </c>
      <c r="I5" s="3" t="s">
        <v>45</v>
      </c>
      <c r="J5" s="8">
        <v>36</v>
      </c>
      <c r="K5" s="50">
        <v>65</v>
      </c>
      <c r="L5" s="50">
        <v>32.5</v>
      </c>
      <c r="M5" s="8"/>
      <c r="N5" s="51"/>
      <c r="O5" s="51"/>
    </row>
    <row r="6" spans="2:15" ht="60" customHeight="1">
      <c r="B6" s="3"/>
      <c r="C6" s="3" t="s">
        <v>42</v>
      </c>
      <c r="D6" s="3" t="s">
        <v>7</v>
      </c>
      <c r="E6" s="3" t="s">
        <v>18</v>
      </c>
      <c r="F6" s="3" t="s">
        <v>26</v>
      </c>
      <c r="G6" s="3" t="s">
        <v>48</v>
      </c>
      <c r="H6" s="3" t="s">
        <v>36</v>
      </c>
      <c r="I6" s="3" t="s">
        <v>45</v>
      </c>
      <c r="J6" s="8">
        <v>24</v>
      </c>
      <c r="K6" s="50">
        <v>65</v>
      </c>
      <c r="L6" s="50">
        <v>32.5</v>
      </c>
      <c r="M6" s="8"/>
      <c r="N6" s="51"/>
      <c r="O6" s="51"/>
    </row>
    <row r="7" spans="2:15" ht="60" customHeight="1">
      <c r="B7" s="3"/>
      <c r="C7" s="3" t="s">
        <v>42</v>
      </c>
      <c r="D7" s="3" t="s">
        <v>7</v>
      </c>
      <c r="E7" s="3" t="s">
        <v>18</v>
      </c>
      <c r="F7" s="3" t="s">
        <v>26</v>
      </c>
      <c r="G7" s="3" t="s">
        <v>48</v>
      </c>
      <c r="H7" s="3" t="s">
        <v>37</v>
      </c>
      <c r="I7" s="3" t="s">
        <v>45</v>
      </c>
      <c r="J7" s="8">
        <v>108</v>
      </c>
      <c r="K7" s="50">
        <v>65</v>
      </c>
      <c r="L7" s="50">
        <v>32.5</v>
      </c>
      <c r="M7" s="8"/>
      <c r="N7" s="51"/>
      <c r="O7" s="51"/>
    </row>
    <row r="8" spans="2:15" ht="60" customHeight="1">
      <c r="B8" s="1"/>
      <c r="C8" s="3" t="s">
        <v>42</v>
      </c>
      <c r="D8" s="3" t="s">
        <v>8</v>
      </c>
      <c r="E8" s="3" t="s">
        <v>19</v>
      </c>
      <c r="F8" s="3" t="s">
        <v>27</v>
      </c>
      <c r="G8" s="3" t="s">
        <v>48</v>
      </c>
      <c r="H8" s="3" t="s">
        <v>39</v>
      </c>
      <c r="I8" s="3" t="s">
        <v>45</v>
      </c>
      <c r="J8" s="8">
        <v>48</v>
      </c>
      <c r="K8" s="50">
        <v>80</v>
      </c>
      <c r="L8" s="50">
        <v>40</v>
      </c>
      <c r="M8" s="8"/>
      <c r="N8" s="51"/>
      <c r="O8" s="51"/>
    </row>
    <row r="9" spans="2:15" ht="60" customHeight="1">
      <c r="B9" s="3"/>
      <c r="C9" s="3" t="s">
        <v>42</v>
      </c>
      <c r="D9" s="3" t="s">
        <v>8</v>
      </c>
      <c r="E9" s="3" t="s">
        <v>19</v>
      </c>
      <c r="F9" s="3" t="s">
        <v>27</v>
      </c>
      <c r="G9" s="3" t="s">
        <v>48</v>
      </c>
      <c r="H9" s="3" t="s">
        <v>35</v>
      </c>
      <c r="I9" s="3" t="s">
        <v>45</v>
      </c>
      <c r="J9" s="8">
        <v>24</v>
      </c>
      <c r="K9" s="50">
        <v>80</v>
      </c>
      <c r="L9" s="50">
        <v>40</v>
      </c>
      <c r="M9" s="8"/>
      <c r="N9" s="51"/>
      <c r="O9" s="51"/>
    </row>
    <row r="10" spans="2:15" ht="60" customHeight="1">
      <c r="B10" s="3"/>
      <c r="C10" s="3" t="s">
        <v>42</v>
      </c>
      <c r="D10" s="3" t="s">
        <v>8</v>
      </c>
      <c r="E10" s="3" t="s">
        <v>19</v>
      </c>
      <c r="F10" s="3" t="s">
        <v>27</v>
      </c>
      <c r="G10" s="3" t="s">
        <v>48</v>
      </c>
      <c r="H10" s="3" t="s">
        <v>36</v>
      </c>
      <c r="I10" s="3" t="s">
        <v>45</v>
      </c>
      <c r="J10" s="8">
        <v>48</v>
      </c>
      <c r="K10" s="50">
        <v>80</v>
      </c>
      <c r="L10" s="50">
        <v>40</v>
      </c>
      <c r="M10" s="8"/>
      <c r="N10" s="51"/>
      <c r="O10" s="51"/>
    </row>
    <row r="11" spans="2:15" ht="60" customHeight="1">
      <c r="B11" s="3"/>
      <c r="C11" s="3" t="s">
        <v>42</v>
      </c>
      <c r="D11" s="3" t="s">
        <v>8</v>
      </c>
      <c r="E11" s="3" t="s">
        <v>19</v>
      </c>
      <c r="F11" s="3" t="s">
        <v>27</v>
      </c>
      <c r="G11" s="3" t="s">
        <v>48</v>
      </c>
      <c r="H11" s="3" t="s">
        <v>37</v>
      </c>
      <c r="I11" s="3" t="s">
        <v>45</v>
      </c>
      <c r="J11" s="8">
        <v>24</v>
      </c>
      <c r="K11" s="50">
        <v>80</v>
      </c>
      <c r="L11" s="50">
        <v>40</v>
      </c>
      <c r="M11" s="8"/>
      <c r="N11" s="51"/>
      <c r="O11" s="51"/>
    </row>
    <row r="12" spans="2:15" ht="60" customHeight="1">
      <c r="B12" s="1"/>
      <c r="C12" s="3" t="s">
        <v>42</v>
      </c>
      <c r="D12" s="3" t="s">
        <v>9</v>
      </c>
      <c r="E12" s="3" t="s">
        <v>17</v>
      </c>
      <c r="F12" s="3" t="s">
        <v>28</v>
      </c>
      <c r="G12" s="3" t="s">
        <v>48</v>
      </c>
      <c r="H12" s="3" t="s">
        <v>39</v>
      </c>
      <c r="I12" s="3" t="s">
        <v>45</v>
      </c>
      <c r="J12" s="8">
        <v>72</v>
      </c>
      <c r="K12" s="50">
        <v>70</v>
      </c>
      <c r="L12" s="50">
        <v>35</v>
      </c>
      <c r="M12" s="8"/>
      <c r="N12" s="51"/>
      <c r="O12" s="51"/>
    </row>
    <row r="13" spans="2:15" ht="60" customHeight="1">
      <c r="B13" s="3"/>
      <c r="C13" s="3" t="s">
        <v>42</v>
      </c>
      <c r="D13" s="3" t="s">
        <v>9</v>
      </c>
      <c r="E13" s="3" t="s">
        <v>17</v>
      </c>
      <c r="F13" s="3" t="s">
        <v>28</v>
      </c>
      <c r="G13" s="3" t="s">
        <v>48</v>
      </c>
      <c r="H13" s="3" t="s">
        <v>35</v>
      </c>
      <c r="I13" s="3" t="s">
        <v>45</v>
      </c>
      <c r="J13" s="8">
        <v>35</v>
      </c>
      <c r="K13" s="50">
        <v>70</v>
      </c>
      <c r="L13" s="50">
        <v>35</v>
      </c>
      <c r="M13" s="8"/>
      <c r="N13" s="51"/>
      <c r="O13" s="51"/>
    </row>
    <row r="14" spans="2:15" ht="60" customHeight="1">
      <c r="B14" s="3"/>
      <c r="C14" s="3" t="s">
        <v>42</v>
      </c>
      <c r="D14" s="3" t="s">
        <v>9</v>
      </c>
      <c r="E14" s="3" t="s">
        <v>17</v>
      </c>
      <c r="F14" s="3" t="s">
        <v>28</v>
      </c>
      <c r="G14" s="3" t="s">
        <v>48</v>
      </c>
      <c r="H14" s="3" t="s">
        <v>37</v>
      </c>
      <c r="I14" s="3" t="s">
        <v>45</v>
      </c>
      <c r="J14" s="8">
        <v>36</v>
      </c>
      <c r="K14" s="50">
        <v>70</v>
      </c>
      <c r="L14" s="50">
        <v>35</v>
      </c>
      <c r="M14" s="8"/>
      <c r="N14" s="51"/>
      <c r="O14" s="51"/>
    </row>
    <row r="15" spans="2:15" ht="60" customHeight="1">
      <c r="B15" s="1"/>
      <c r="C15" s="3" t="s">
        <v>42</v>
      </c>
      <c r="D15" s="3" t="s">
        <v>10</v>
      </c>
      <c r="E15" s="3" t="s">
        <v>20</v>
      </c>
      <c r="F15" s="3" t="s">
        <v>30</v>
      </c>
      <c r="G15" s="3" t="s">
        <v>107</v>
      </c>
      <c r="H15" s="3" t="s">
        <v>38</v>
      </c>
      <c r="I15" s="3" t="s">
        <v>45</v>
      </c>
      <c r="J15" s="8">
        <v>96</v>
      </c>
      <c r="K15" s="50">
        <v>60</v>
      </c>
      <c r="L15" s="50">
        <v>30</v>
      </c>
      <c r="M15" s="8"/>
      <c r="N15" s="51"/>
      <c r="O15" s="51"/>
    </row>
    <row r="16" spans="2:15" ht="60" customHeight="1">
      <c r="B16" s="1"/>
      <c r="C16" s="3" t="s">
        <v>42</v>
      </c>
      <c r="D16" s="3" t="s">
        <v>11</v>
      </c>
      <c r="E16" s="3" t="s">
        <v>21</v>
      </c>
      <c r="F16" s="3" t="s">
        <v>31</v>
      </c>
      <c r="G16" s="3" t="s">
        <v>108</v>
      </c>
      <c r="H16" s="3" t="s">
        <v>40</v>
      </c>
      <c r="I16" s="3" t="s">
        <v>45</v>
      </c>
      <c r="J16" s="8">
        <v>120</v>
      </c>
      <c r="K16" s="50">
        <v>43</v>
      </c>
      <c r="L16" s="50">
        <v>21.5</v>
      </c>
      <c r="M16" s="8"/>
      <c r="N16" s="51"/>
      <c r="O16" s="51"/>
    </row>
    <row r="17" spans="2:15" ht="60" customHeight="1">
      <c r="B17" s="3"/>
      <c r="C17" s="3" t="s">
        <v>42</v>
      </c>
      <c r="D17" s="3" t="s">
        <v>12</v>
      </c>
      <c r="E17" s="3" t="s">
        <v>22</v>
      </c>
      <c r="F17" s="3" t="s">
        <v>32</v>
      </c>
      <c r="G17" s="3" t="s">
        <v>50</v>
      </c>
      <c r="H17" s="3" t="s">
        <v>37</v>
      </c>
      <c r="I17" s="3" t="s">
        <v>45</v>
      </c>
      <c r="J17" s="8">
        <v>384</v>
      </c>
      <c r="K17" s="50">
        <v>70</v>
      </c>
      <c r="L17" s="50">
        <v>35</v>
      </c>
      <c r="M17" s="8"/>
      <c r="N17" s="51"/>
      <c r="O17" s="51"/>
    </row>
    <row r="18" spans="2:15" ht="60" customHeight="1">
      <c r="B18" s="1"/>
      <c r="C18" s="3" t="s">
        <v>42</v>
      </c>
      <c r="D18" s="3" t="s">
        <v>13</v>
      </c>
      <c r="E18" s="3" t="s">
        <v>22</v>
      </c>
      <c r="F18" s="3" t="s">
        <v>33</v>
      </c>
      <c r="G18" s="3" t="s">
        <v>50</v>
      </c>
      <c r="H18" s="3" t="s">
        <v>35</v>
      </c>
      <c r="I18" s="3" t="s">
        <v>45</v>
      </c>
      <c r="J18" s="8">
        <v>35</v>
      </c>
      <c r="K18" s="50">
        <v>80</v>
      </c>
      <c r="L18" s="50">
        <v>40</v>
      </c>
      <c r="M18" s="8"/>
      <c r="N18" s="51"/>
      <c r="O18" s="51"/>
    </row>
    <row r="19" spans="2:15" ht="60" customHeight="1">
      <c r="B19" s="3"/>
      <c r="C19" s="3" t="s">
        <v>42</v>
      </c>
      <c r="D19" s="3" t="s">
        <v>13</v>
      </c>
      <c r="E19" s="3" t="s">
        <v>22</v>
      </c>
      <c r="F19" s="3" t="s">
        <v>33</v>
      </c>
      <c r="G19" s="3" t="s">
        <v>50</v>
      </c>
      <c r="H19" s="3" t="s">
        <v>37</v>
      </c>
      <c r="I19" s="3" t="s">
        <v>45</v>
      </c>
      <c r="J19" s="8">
        <v>132</v>
      </c>
      <c r="K19" s="50">
        <v>80</v>
      </c>
      <c r="L19" s="50">
        <v>40</v>
      </c>
      <c r="M19" s="8"/>
      <c r="N19" s="51"/>
      <c r="O19" s="51"/>
    </row>
    <row r="20" spans="2:15" ht="60" customHeight="1">
      <c r="B20" s="1"/>
      <c r="C20" s="3" t="s">
        <v>42</v>
      </c>
      <c r="D20" s="3" t="s">
        <v>14</v>
      </c>
      <c r="E20" s="3" t="s">
        <v>23</v>
      </c>
      <c r="F20" s="3" t="s">
        <v>25</v>
      </c>
      <c r="G20" s="3" t="s">
        <v>109</v>
      </c>
      <c r="H20" s="3" t="s">
        <v>35</v>
      </c>
      <c r="I20" s="3" t="s">
        <v>45</v>
      </c>
      <c r="J20" s="8">
        <v>24</v>
      </c>
      <c r="K20" s="50">
        <v>70</v>
      </c>
      <c r="L20" s="50">
        <v>35</v>
      </c>
      <c r="M20" s="8"/>
      <c r="N20" s="51"/>
      <c r="O20" s="51"/>
    </row>
    <row r="21" spans="2:15" ht="60" customHeight="1">
      <c r="B21" s="3"/>
      <c r="C21" s="3" t="s">
        <v>42</v>
      </c>
      <c r="D21" s="3" t="s">
        <v>14</v>
      </c>
      <c r="E21" s="3" t="s">
        <v>23</v>
      </c>
      <c r="F21" s="3" t="s">
        <v>25</v>
      </c>
      <c r="G21" s="3" t="s">
        <v>109</v>
      </c>
      <c r="H21" s="3" t="s">
        <v>37</v>
      </c>
      <c r="I21" s="3" t="s">
        <v>45</v>
      </c>
      <c r="J21" s="8">
        <v>24</v>
      </c>
      <c r="K21" s="50">
        <v>70</v>
      </c>
      <c r="L21" s="50">
        <v>35</v>
      </c>
      <c r="M21" s="8"/>
      <c r="N21" s="51"/>
      <c r="O21" s="51"/>
    </row>
    <row r="22" spans="2:15" ht="60" customHeight="1">
      <c r="B22" s="1"/>
      <c r="C22" s="3" t="s">
        <v>42</v>
      </c>
      <c r="D22" s="3" t="s">
        <v>15</v>
      </c>
      <c r="E22" s="3" t="s">
        <v>21</v>
      </c>
      <c r="F22" s="3" t="s">
        <v>34</v>
      </c>
      <c r="G22" s="3" t="s">
        <v>49</v>
      </c>
      <c r="H22" s="3" t="s">
        <v>41</v>
      </c>
      <c r="I22" s="3" t="s">
        <v>45</v>
      </c>
      <c r="J22" s="8">
        <v>12</v>
      </c>
      <c r="K22" s="50">
        <v>50</v>
      </c>
      <c r="L22" s="50">
        <v>25</v>
      </c>
      <c r="M22" s="8"/>
      <c r="N22" s="51"/>
      <c r="O22" s="51"/>
    </row>
    <row r="23" spans="2:15" ht="60" customHeight="1">
      <c r="B23" s="3"/>
      <c r="C23" s="3" t="s">
        <v>42</v>
      </c>
      <c r="D23" s="3" t="s">
        <v>12</v>
      </c>
      <c r="E23" s="3" t="s">
        <v>22</v>
      </c>
      <c r="F23" s="3" t="s">
        <v>32</v>
      </c>
      <c r="G23" s="3" t="s">
        <v>50</v>
      </c>
      <c r="H23" s="3" t="s">
        <v>36</v>
      </c>
      <c r="I23" s="3" t="s">
        <v>45</v>
      </c>
      <c r="J23" s="8">
        <v>912</v>
      </c>
      <c r="K23" s="50">
        <v>70</v>
      </c>
      <c r="L23" s="50">
        <v>35</v>
      </c>
      <c r="M23" s="8"/>
      <c r="N23" s="51"/>
      <c r="O23" s="51"/>
    </row>
    <row r="24" spans="2:15" ht="60" customHeight="1">
      <c r="B24" s="3"/>
      <c r="C24" s="3" t="s">
        <v>42</v>
      </c>
      <c r="D24" s="3" t="s">
        <v>13</v>
      </c>
      <c r="E24" s="3" t="s">
        <v>22</v>
      </c>
      <c r="F24" s="3" t="s">
        <v>33</v>
      </c>
      <c r="G24" s="3" t="s">
        <v>50</v>
      </c>
      <c r="H24" s="3" t="s">
        <v>36</v>
      </c>
      <c r="I24" s="3" t="s">
        <v>45</v>
      </c>
      <c r="J24" s="8">
        <v>324</v>
      </c>
      <c r="K24" s="50">
        <v>80</v>
      </c>
      <c r="L24" s="50">
        <v>40</v>
      </c>
      <c r="M24" s="8"/>
      <c r="N24" s="51"/>
      <c r="O24" s="51"/>
    </row>
    <row r="25" spans="2:15" ht="60" customHeight="1">
      <c r="B25" s="3"/>
      <c r="C25" s="3" t="s">
        <v>42</v>
      </c>
      <c r="D25" s="3" t="s">
        <v>13</v>
      </c>
      <c r="E25" s="3" t="s">
        <v>22</v>
      </c>
      <c r="F25" s="3" t="s">
        <v>33</v>
      </c>
      <c r="G25" s="3" t="s">
        <v>50</v>
      </c>
      <c r="H25" s="3" t="s">
        <v>39</v>
      </c>
      <c r="I25" s="3" t="s">
        <v>45</v>
      </c>
      <c r="J25" s="8">
        <v>72</v>
      </c>
      <c r="K25" s="50">
        <v>70</v>
      </c>
      <c r="L25" s="50">
        <v>35</v>
      </c>
      <c r="M25" s="8"/>
      <c r="N25" s="51"/>
      <c r="O25" s="51"/>
    </row>
    <row r="26" spans="2:15" ht="60" customHeight="1">
      <c r="B26" s="3"/>
      <c r="C26" s="3" t="s">
        <v>42</v>
      </c>
      <c r="D26" s="3" t="s">
        <v>14</v>
      </c>
      <c r="E26" s="3" t="s">
        <v>23</v>
      </c>
      <c r="F26" s="3" t="s">
        <v>25</v>
      </c>
      <c r="G26" s="3" t="s">
        <v>109</v>
      </c>
      <c r="H26" s="3" t="s">
        <v>39</v>
      </c>
      <c r="I26" s="3" t="s">
        <v>45</v>
      </c>
      <c r="J26" s="8">
        <v>48</v>
      </c>
      <c r="K26" s="50">
        <v>70</v>
      </c>
      <c r="L26" s="50">
        <v>35</v>
      </c>
      <c r="M26" s="8"/>
      <c r="N26" s="51"/>
      <c r="O26" s="51"/>
    </row>
    <row r="27" spans="2:15" ht="60" customHeight="1">
      <c r="B27" s="1"/>
      <c r="C27" s="3" t="s">
        <v>42</v>
      </c>
      <c r="D27" s="3" t="s">
        <v>16</v>
      </c>
      <c r="E27" s="3" t="s">
        <v>24</v>
      </c>
      <c r="F27" s="3" t="s">
        <v>29</v>
      </c>
      <c r="G27" s="3" t="s">
        <v>49</v>
      </c>
      <c r="H27" s="3" t="s">
        <v>41</v>
      </c>
      <c r="I27" s="3" t="s">
        <v>45</v>
      </c>
      <c r="J27" s="8">
        <v>108</v>
      </c>
      <c r="K27" s="50">
        <v>50</v>
      </c>
      <c r="L27" s="50">
        <v>25</v>
      </c>
      <c r="M27" s="8"/>
      <c r="N27" s="51"/>
      <c r="O27" s="51"/>
    </row>
    <row r="28" spans="2:15" ht="69.95" customHeight="1">
      <c r="B28" s="3"/>
      <c r="C28" s="3" t="s">
        <v>42</v>
      </c>
      <c r="D28" s="3" t="s">
        <v>110</v>
      </c>
      <c r="E28" s="3" t="s">
        <v>17</v>
      </c>
      <c r="F28" s="3" t="s">
        <v>117</v>
      </c>
      <c r="G28" s="3" t="s">
        <v>48</v>
      </c>
      <c r="H28" s="3" t="s">
        <v>39</v>
      </c>
      <c r="I28" s="3" t="s">
        <v>45</v>
      </c>
      <c r="J28" s="8">
        <v>60</v>
      </c>
      <c r="K28" s="50">
        <v>65</v>
      </c>
      <c r="L28" s="50">
        <v>32.5</v>
      </c>
      <c r="M28" s="8"/>
      <c r="N28" s="51"/>
      <c r="O28" s="51"/>
    </row>
    <row r="29" spans="2:15" ht="69.95" customHeight="1">
      <c r="B29" s="3"/>
      <c r="C29" s="3" t="s">
        <v>42</v>
      </c>
      <c r="D29" s="3" t="s">
        <v>111</v>
      </c>
      <c r="E29" s="3" t="s">
        <v>118</v>
      </c>
      <c r="F29" s="3" t="s">
        <v>119</v>
      </c>
      <c r="G29" s="3" t="s">
        <v>48</v>
      </c>
      <c r="H29" s="3" t="s">
        <v>39</v>
      </c>
      <c r="I29" s="3" t="s">
        <v>45</v>
      </c>
      <c r="J29" s="8">
        <v>12</v>
      </c>
      <c r="K29" s="50">
        <v>65</v>
      </c>
      <c r="L29" s="50">
        <v>32.5</v>
      </c>
      <c r="M29" s="8"/>
      <c r="N29" s="51"/>
      <c r="O29" s="51"/>
    </row>
    <row r="30" spans="2:15" ht="69.95" customHeight="1">
      <c r="B30" s="3"/>
      <c r="C30" s="3" t="s">
        <v>42</v>
      </c>
      <c r="D30" s="3" t="s">
        <v>112</v>
      </c>
      <c r="E30" s="3" t="s">
        <v>24</v>
      </c>
      <c r="F30" s="3" t="s">
        <v>120</v>
      </c>
      <c r="G30" s="3" t="s">
        <v>49</v>
      </c>
      <c r="H30" s="3" t="s">
        <v>128</v>
      </c>
      <c r="I30" s="3" t="s">
        <v>45</v>
      </c>
      <c r="J30" s="8">
        <v>12</v>
      </c>
      <c r="K30" s="50">
        <v>55</v>
      </c>
      <c r="L30" s="50">
        <v>27.5</v>
      </c>
      <c r="M30" s="8"/>
      <c r="N30" s="51"/>
      <c r="O30" s="51"/>
    </row>
    <row r="31" spans="2:15" ht="69.95" customHeight="1">
      <c r="B31" s="3"/>
      <c r="C31" s="3" t="s">
        <v>42</v>
      </c>
      <c r="D31" s="3" t="s">
        <v>113</v>
      </c>
      <c r="E31" s="3" t="s">
        <v>121</v>
      </c>
      <c r="F31" s="3" t="s">
        <v>122</v>
      </c>
      <c r="G31" s="3" t="s">
        <v>48</v>
      </c>
      <c r="H31" s="3" t="s">
        <v>37</v>
      </c>
      <c r="I31" s="3" t="s">
        <v>45</v>
      </c>
      <c r="J31" s="8">
        <v>144</v>
      </c>
      <c r="K31" s="50">
        <v>95</v>
      </c>
      <c r="L31" s="50">
        <v>47.5</v>
      </c>
      <c r="M31" s="8"/>
      <c r="N31" s="51"/>
      <c r="O31" s="51"/>
    </row>
    <row r="32" spans="2:15" ht="69.95" customHeight="1">
      <c r="B32" s="3"/>
      <c r="C32" s="3" t="s">
        <v>42</v>
      </c>
      <c r="D32" s="3" t="s">
        <v>114</v>
      </c>
      <c r="E32" s="3" t="s">
        <v>121</v>
      </c>
      <c r="F32" s="3" t="s">
        <v>123</v>
      </c>
      <c r="G32" s="3" t="s">
        <v>48</v>
      </c>
      <c r="H32" s="3" t="s">
        <v>37</v>
      </c>
      <c r="I32" s="3" t="s">
        <v>45</v>
      </c>
      <c r="J32" s="8">
        <v>144</v>
      </c>
      <c r="K32" s="50">
        <v>95</v>
      </c>
      <c r="L32" s="50">
        <v>47.5</v>
      </c>
      <c r="M32" s="8"/>
      <c r="N32" s="51"/>
      <c r="O32" s="51"/>
    </row>
    <row r="33" spans="2:15" ht="69.95" customHeight="1">
      <c r="B33" s="3"/>
      <c r="C33" s="3" t="s">
        <v>42</v>
      </c>
      <c r="D33" s="3" t="s">
        <v>15</v>
      </c>
      <c r="E33" s="3" t="s">
        <v>21</v>
      </c>
      <c r="F33" s="3" t="s">
        <v>124</v>
      </c>
      <c r="G33" s="3" t="s">
        <v>49</v>
      </c>
      <c r="H33" s="3" t="s">
        <v>41</v>
      </c>
      <c r="I33" s="3" t="s">
        <v>45</v>
      </c>
      <c r="J33" s="8">
        <v>12</v>
      </c>
      <c r="K33" s="50">
        <v>50</v>
      </c>
      <c r="L33" s="50">
        <v>25</v>
      </c>
      <c r="M33" s="8"/>
      <c r="N33" s="51"/>
      <c r="O33" s="51"/>
    </row>
    <row r="34" spans="2:15" ht="69.95" customHeight="1">
      <c r="B34" s="3"/>
      <c r="C34" s="3" t="s">
        <v>42</v>
      </c>
      <c r="D34" s="3" t="s">
        <v>115</v>
      </c>
      <c r="E34" s="3" t="s">
        <v>125</v>
      </c>
      <c r="F34" s="3" t="s">
        <v>126</v>
      </c>
      <c r="G34" s="3" t="s">
        <v>50</v>
      </c>
      <c r="H34" s="3" t="s">
        <v>35</v>
      </c>
      <c r="I34" s="3" t="s">
        <v>45</v>
      </c>
      <c r="J34" s="8">
        <v>12</v>
      </c>
      <c r="K34" s="50">
        <v>60</v>
      </c>
      <c r="L34" s="50">
        <v>30</v>
      </c>
      <c r="M34" s="8"/>
      <c r="N34" s="51"/>
      <c r="O34" s="51"/>
    </row>
    <row r="35" spans="2:15" ht="69.95" customHeight="1">
      <c r="B35" s="3"/>
      <c r="C35" s="3" t="s">
        <v>42</v>
      </c>
      <c r="D35" s="3" t="s">
        <v>116</v>
      </c>
      <c r="E35" s="3" t="s">
        <v>125</v>
      </c>
      <c r="F35" s="3" t="s">
        <v>127</v>
      </c>
      <c r="G35" s="3" t="s">
        <v>50</v>
      </c>
      <c r="H35" s="3" t="s">
        <v>35</v>
      </c>
      <c r="I35" s="3" t="s">
        <v>45</v>
      </c>
      <c r="J35" s="8">
        <v>12</v>
      </c>
      <c r="K35" s="50">
        <v>60</v>
      </c>
      <c r="L35" s="50">
        <v>30</v>
      </c>
      <c r="M35" s="8"/>
      <c r="N35" s="51"/>
      <c r="O35" s="51"/>
    </row>
  </sheetData>
  <autoFilter ref="B3:M35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9"/>
  <sheetViews>
    <sheetView zoomScale="113" zoomScaleNormal="85" workbookViewId="0"/>
  </sheetViews>
  <sheetFormatPr defaultColWidth="11.42578125" defaultRowHeight="15.75"/>
  <cols>
    <col min="1" max="1" width="15.85546875" style="52" customWidth="1"/>
    <col min="2" max="2" width="10.42578125" style="52" bestFit="1" customWidth="1"/>
    <col min="3" max="3" width="13.85546875" style="52" bestFit="1" customWidth="1"/>
    <col min="4" max="16384" width="11.42578125" style="52"/>
  </cols>
  <sheetData>
    <row r="1" spans="1:3" ht="16.5" thickBot="1"/>
    <row r="2" spans="1:3">
      <c r="A2" s="53" t="s">
        <v>129</v>
      </c>
      <c r="B2" s="53" t="s">
        <v>130</v>
      </c>
      <c r="C2" s="54" t="s">
        <v>131</v>
      </c>
    </row>
    <row r="3" spans="1:3">
      <c r="A3" s="55" t="s">
        <v>111</v>
      </c>
      <c r="B3" s="55">
        <v>4</v>
      </c>
      <c r="C3" s="56">
        <v>196013246327</v>
      </c>
    </row>
    <row r="4" spans="1:3">
      <c r="A4" s="55" t="s">
        <v>111</v>
      </c>
      <c r="B4" s="55">
        <v>4.5</v>
      </c>
      <c r="C4" s="56">
        <v>196013246365</v>
      </c>
    </row>
    <row r="5" spans="1:3">
      <c r="A5" s="55" t="s">
        <v>111</v>
      </c>
      <c r="B5" s="55">
        <v>5</v>
      </c>
      <c r="C5" s="56">
        <v>196013246402</v>
      </c>
    </row>
    <row r="6" spans="1:3">
      <c r="A6" s="55" t="s">
        <v>111</v>
      </c>
      <c r="B6" s="55">
        <v>5.5</v>
      </c>
      <c r="C6" s="56">
        <v>196013246433</v>
      </c>
    </row>
    <row r="7" spans="1:3">
      <c r="A7" s="55" t="s">
        <v>111</v>
      </c>
      <c r="B7" s="55">
        <v>6</v>
      </c>
      <c r="C7" s="56">
        <v>196013246464</v>
      </c>
    </row>
    <row r="8" spans="1:3">
      <c r="A8" s="55" t="s">
        <v>114</v>
      </c>
      <c r="B8" s="55">
        <v>7</v>
      </c>
      <c r="C8" s="56">
        <v>192828985109</v>
      </c>
    </row>
    <row r="9" spans="1:3">
      <c r="A9" s="55" t="s">
        <v>114</v>
      </c>
      <c r="B9" s="55">
        <v>7.5</v>
      </c>
      <c r="C9" s="56">
        <v>192828985208</v>
      </c>
    </row>
    <row r="10" spans="1:3">
      <c r="A10" s="55" t="s">
        <v>114</v>
      </c>
      <c r="B10" s="55">
        <v>8</v>
      </c>
      <c r="C10" s="56">
        <v>192828985291</v>
      </c>
    </row>
    <row r="11" spans="1:3">
      <c r="A11" s="55" t="s">
        <v>114</v>
      </c>
      <c r="B11" s="55">
        <v>8.5</v>
      </c>
      <c r="C11" s="56">
        <v>192828985413</v>
      </c>
    </row>
    <row r="12" spans="1:3">
      <c r="A12" s="55" t="s">
        <v>114</v>
      </c>
      <c r="B12" s="55">
        <v>9</v>
      </c>
      <c r="C12" s="56">
        <v>192828985567</v>
      </c>
    </row>
    <row r="13" spans="1:3">
      <c r="A13" s="55" t="s">
        <v>114</v>
      </c>
      <c r="B13" s="55">
        <v>9.5</v>
      </c>
      <c r="C13" s="56">
        <v>192828985963</v>
      </c>
    </row>
    <row r="14" spans="1:3">
      <c r="A14" s="55" t="s">
        <v>114</v>
      </c>
      <c r="B14" s="55">
        <v>10</v>
      </c>
      <c r="C14" s="56">
        <v>192828986113</v>
      </c>
    </row>
    <row r="15" spans="1:3">
      <c r="A15" s="55" t="s">
        <v>114</v>
      </c>
      <c r="B15" s="55">
        <v>10.5</v>
      </c>
      <c r="C15" s="56">
        <v>192828986281</v>
      </c>
    </row>
    <row r="16" spans="1:3">
      <c r="A16" s="55" t="s">
        <v>113</v>
      </c>
      <c r="B16" s="55">
        <v>7</v>
      </c>
      <c r="C16" s="56">
        <v>192828986854</v>
      </c>
    </row>
    <row r="17" spans="1:3">
      <c r="A17" s="55" t="s">
        <v>113</v>
      </c>
      <c r="B17" s="55">
        <v>7.5</v>
      </c>
      <c r="C17" s="56">
        <v>192828987004</v>
      </c>
    </row>
    <row r="18" spans="1:3">
      <c r="A18" s="55" t="s">
        <v>113</v>
      </c>
      <c r="B18" s="55">
        <v>8</v>
      </c>
      <c r="C18" s="56">
        <v>192828987141</v>
      </c>
    </row>
    <row r="19" spans="1:3">
      <c r="A19" s="55" t="s">
        <v>113</v>
      </c>
      <c r="B19" s="55">
        <v>8.5</v>
      </c>
      <c r="C19" s="56">
        <v>192828987271</v>
      </c>
    </row>
    <row r="20" spans="1:3">
      <c r="A20" s="55" t="s">
        <v>113</v>
      </c>
      <c r="B20" s="55">
        <v>9</v>
      </c>
      <c r="C20" s="56">
        <v>192828987387</v>
      </c>
    </row>
    <row r="21" spans="1:3">
      <c r="A21" s="55" t="s">
        <v>113</v>
      </c>
      <c r="B21" s="55">
        <v>9.5</v>
      </c>
      <c r="C21" s="56">
        <v>192828987677</v>
      </c>
    </row>
    <row r="22" spans="1:3">
      <c r="A22" s="55" t="s">
        <v>113</v>
      </c>
      <c r="B22" s="55">
        <v>10</v>
      </c>
      <c r="C22" s="56">
        <v>192828987790</v>
      </c>
    </row>
    <row r="23" spans="1:3">
      <c r="A23" s="55" t="s">
        <v>113</v>
      </c>
      <c r="B23" s="55">
        <v>10.5</v>
      </c>
      <c r="C23" s="56">
        <v>192828987905</v>
      </c>
    </row>
    <row r="24" spans="1:3">
      <c r="A24" s="55" t="s">
        <v>110</v>
      </c>
      <c r="B24" s="55">
        <v>4</v>
      </c>
      <c r="C24" s="56">
        <v>196012243624</v>
      </c>
    </row>
    <row r="25" spans="1:3">
      <c r="A25" s="55" t="s">
        <v>110</v>
      </c>
      <c r="B25" s="55">
        <v>4.5</v>
      </c>
      <c r="C25" s="56">
        <v>196012243723</v>
      </c>
    </row>
    <row r="26" spans="1:3">
      <c r="A26" s="55" t="s">
        <v>110</v>
      </c>
      <c r="B26" s="55">
        <v>5</v>
      </c>
      <c r="C26" s="56">
        <v>196012243822</v>
      </c>
    </row>
    <row r="27" spans="1:3">
      <c r="A27" s="55" t="s">
        <v>110</v>
      </c>
      <c r="B27" s="55">
        <v>5.5</v>
      </c>
      <c r="C27" s="56">
        <v>196012243921</v>
      </c>
    </row>
    <row r="28" spans="1:3">
      <c r="A28" s="55" t="s">
        <v>110</v>
      </c>
      <c r="B28" s="55">
        <v>6</v>
      </c>
      <c r="C28" s="56">
        <v>196012244027</v>
      </c>
    </row>
    <row r="29" spans="1:3">
      <c r="A29" s="55" t="s">
        <v>7</v>
      </c>
      <c r="B29" s="55">
        <v>4</v>
      </c>
      <c r="C29" s="56">
        <v>192362295283</v>
      </c>
    </row>
    <row r="30" spans="1:3">
      <c r="A30" s="55" t="s">
        <v>7</v>
      </c>
      <c r="B30" s="55">
        <v>4.5</v>
      </c>
      <c r="C30" s="56">
        <v>192363275994</v>
      </c>
    </row>
    <row r="31" spans="1:3">
      <c r="A31" s="55" t="s">
        <v>7</v>
      </c>
      <c r="B31" s="55">
        <v>5</v>
      </c>
      <c r="C31" s="56">
        <v>192363251455</v>
      </c>
    </row>
    <row r="32" spans="1:3">
      <c r="A32" s="55" t="s">
        <v>7</v>
      </c>
      <c r="B32" s="55">
        <v>5.5</v>
      </c>
      <c r="C32" s="56">
        <v>192363240534</v>
      </c>
    </row>
    <row r="33" spans="1:3">
      <c r="A33" s="55" t="s">
        <v>7</v>
      </c>
      <c r="B33" s="55">
        <v>6</v>
      </c>
      <c r="C33" s="56">
        <v>192363257143</v>
      </c>
    </row>
    <row r="34" spans="1:3">
      <c r="A34" s="55" t="s">
        <v>7</v>
      </c>
      <c r="B34" s="55">
        <v>6.5</v>
      </c>
      <c r="C34" s="56">
        <v>192363281896</v>
      </c>
    </row>
    <row r="35" spans="1:3">
      <c r="A35" s="55" t="s">
        <v>7</v>
      </c>
      <c r="B35" s="55">
        <v>7</v>
      </c>
      <c r="C35" s="56">
        <v>192363215259</v>
      </c>
    </row>
    <row r="36" spans="1:3">
      <c r="A36" s="55" t="s">
        <v>7</v>
      </c>
      <c r="B36" s="55">
        <v>7.5</v>
      </c>
      <c r="C36" s="56">
        <v>192363213064</v>
      </c>
    </row>
    <row r="37" spans="1:3">
      <c r="A37" s="55" t="s">
        <v>7</v>
      </c>
      <c r="B37" s="55">
        <v>8</v>
      </c>
      <c r="C37" s="56">
        <v>192363258089</v>
      </c>
    </row>
    <row r="38" spans="1:3">
      <c r="A38" s="55" t="s">
        <v>7</v>
      </c>
      <c r="B38" s="55">
        <v>8.5</v>
      </c>
      <c r="C38" s="56">
        <v>192363212838</v>
      </c>
    </row>
    <row r="39" spans="1:3">
      <c r="A39" s="55" t="s">
        <v>7</v>
      </c>
      <c r="B39" s="55">
        <v>9</v>
      </c>
      <c r="C39" s="56">
        <v>192362292589</v>
      </c>
    </row>
    <row r="40" spans="1:3">
      <c r="A40" s="55" t="s">
        <v>7</v>
      </c>
      <c r="B40" s="55">
        <v>9.5</v>
      </c>
      <c r="C40" s="56">
        <v>192363231280</v>
      </c>
    </row>
    <row r="41" spans="1:3">
      <c r="A41" s="55" t="s">
        <v>7</v>
      </c>
      <c r="B41" s="55">
        <v>10</v>
      </c>
      <c r="C41" s="56">
        <v>192362299595</v>
      </c>
    </row>
    <row r="42" spans="1:3">
      <c r="A42" s="55" t="s">
        <v>7</v>
      </c>
      <c r="B42" s="55">
        <v>10.5</v>
      </c>
      <c r="C42" s="56">
        <v>192363218786</v>
      </c>
    </row>
    <row r="43" spans="1:3">
      <c r="A43" s="55" t="s">
        <v>7</v>
      </c>
      <c r="B43" s="55">
        <v>4</v>
      </c>
      <c r="C43" s="56">
        <v>192362295283</v>
      </c>
    </row>
    <row r="44" spans="1:3">
      <c r="A44" s="55" t="s">
        <v>7</v>
      </c>
      <c r="B44" s="55">
        <v>4.5</v>
      </c>
      <c r="C44" s="56">
        <v>192363275994</v>
      </c>
    </row>
    <row r="45" spans="1:3">
      <c r="A45" s="55" t="s">
        <v>7</v>
      </c>
      <c r="B45" s="55">
        <v>5</v>
      </c>
      <c r="C45" s="56">
        <v>192363251455</v>
      </c>
    </row>
    <row r="46" spans="1:3">
      <c r="A46" s="55" t="s">
        <v>7</v>
      </c>
      <c r="B46" s="55">
        <v>5.5</v>
      </c>
      <c r="C46" s="56">
        <v>192363240534</v>
      </c>
    </row>
    <row r="47" spans="1:3">
      <c r="A47" s="55" t="s">
        <v>7</v>
      </c>
      <c r="B47" s="55">
        <v>6</v>
      </c>
      <c r="C47" s="56">
        <v>192363257143</v>
      </c>
    </row>
    <row r="48" spans="1:3">
      <c r="A48" s="55" t="s">
        <v>7</v>
      </c>
      <c r="B48" s="55">
        <v>6.5</v>
      </c>
      <c r="C48" s="56">
        <v>192363281896</v>
      </c>
    </row>
    <row r="49" spans="1:3">
      <c r="A49" s="55" t="s">
        <v>7</v>
      </c>
      <c r="B49" s="55">
        <v>7</v>
      </c>
      <c r="C49" s="56">
        <v>192363215259</v>
      </c>
    </row>
    <row r="50" spans="1:3">
      <c r="A50" s="55" t="s">
        <v>7</v>
      </c>
      <c r="B50" s="55">
        <v>7.5</v>
      </c>
      <c r="C50" s="56">
        <v>192363213064</v>
      </c>
    </row>
    <row r="51" spans="1:3">
      <c r="A51" s="55" t="s">
        <v>7</v>
      </c>
      <c r="B51" s="55">
        <v>8</v>
      </c>
      <c r="C51" s="56">
        <v>192363258089</v>
      </c>
    </row>
    <row r="52" spans="1:3">
      <c r="A52" s="55" t="s">
        <v>7</v>
      </c>
      <c r="B52" s="55">
        <v>8.5</v>
      </c>
      <c r="C52" s="56">
        <v>192363212838</v>
      </c>
    </row>
    <row r="53" spans="1:3">
      <c r="A53" s="55" t="s">
        <v>7</v>
      </c>
      <c r="B53" s="55">
        <v>9</v>
      </c>
      <c r="C53" s="56">
        <v>192362292589</v>
      </c>
    </row>
    <row r="54" spans="1:3">
      <c r="A54" s="55" t="s">
        <v>7</v>
      </c>
      <c r="B54" s="55">
        <v>9.5</v>
      </c>
      <c r="C54" s="56">
        <v>192363231280</v>
      </c>
    </row>
    <row r="55" spans="1:3">
      <c r="A55" s="55" t="s">
        <v>7</v>
      </c>
      <c r="B55" s="55">
        <v>10</v>
      </c>
      <c r="C55" s="56">
        <v>192362299595</v>
      </c>
    </row>
    <row r="56" spans="1:3">
      <c r="A56" s="55" t="s">
        <v>7</v>
      </c>
      <c r="B56" s="55">
        <v>10.5</v>
      </c>
      <c r="C56" s="56">
        <v>192363218786</v>
      </c>
    </row>
    <row r="57" spans="1:3">
      <c r="A57" s="55" t="s">
        <v>10</v>
      </c>
      <c r="B57" s="55">
        <v>6.5</v>
      </c>
      <c r="C57" s="56">
        <v>194116390350</v>
      </c>
    </row>
    <row r="58" spans="1:3">
      <c r="A58" s="55" t="s">
        <v>10</v>
      </c>
      <c r="B58" s="55">
        <v>7</v>
      </c>
      <c r="C58" s="56">
        <v>194116390374</v>
      </c>
    </row>
    <row r="59" spans="1:3">
      <c r="A59" s="55" t="s">
        <v>10</v>
      </c>
      <c r="B59" s="55">
        <v>7.5</v>
      </c>
      <c r="C59" s="56">
        <v>194116390398</v>
      </c>
    </row>
    <row r="60" spans="1:3">
      <c r="A60" s="55" t="s">
        <v>10</v>
      </c>
      <c r="B60" s="55">
        <v>8</v>
      </c>
      <c r="C60" s="56">
        <v>194116390411</v>
      </c>
    </row>
    <row r="61" spans="1:3">
      <c r="A61" s="55" t="s">
        <v>10</v>
      </c>
      <c r="B61" s="55">
        <v>8.5</v>
      </c>
      <c r="C61" s="56">
        <v>194116390435</v>
      </c>
    </row>
    <row r="62" spans="1:3">
      <c r="A62" s="55" t="s">
        <v>10</v>
      </c>
      <c r="B62" s="55">
        <v>9</v>
      </c>
      <c r="C62" s="56">
        <v>194116390459</v>
      </c>
    </row>
    <row r="63" spans="1:3">
      <c r="A63" s="55" t="s">
        <v>10</v>
      </c>
      <c r="B63" s="55">
        <v>9.5</v>
      </c>
      <c r="C63" s="56">
        <v>194116390473</v>
      </c>
    </row>
    <row r="64" spans="1:3">
      <c r="A64" s="55" t="s">
        <v>10</v>
      </c>
      <c r="B64" s="55">
        <v>10</v>
      </c>
      <c r="C64" s="56">
        <v>194116390497</v>
      </c>
    </row>
    <row r="65" spans="1:3">
      <c r="A65" s="55" t="s">
        <v>112</v>
      </c>
      <c r="B65" s="55">
        <v>5.5</v>
      </c>
      <c r="C65" s="56">
        <v>196011275213</v>
      </c>
    </row>
    <row r="66" spans="1:3">
      <c r="A66" s="55" t="s">
        <v>112</v>
      </c>
      <c r="B66" s="55">
        <v>6</v>
      </c>
      <c r="C66" s="56">
        <v>196011275268</v>
      </c>
    </row>
    <row r="67" spans="1:3">
      <c r="A67" s="55" t="s">
        <v>112</v>
      </c>
      <c r="B67" s="55">
        <v>6.5</v>
      </c>
      <c r="C67" s="56">
        <v>196011275312</v>
      </c>
    </row>
    <row r="68" spans="1:3">
      <c r="A68" s="55" t="s">
        <v>112</v>
      </c>
      <c r="B68" s="55">
        <v>7</v>
      </c>
      <c r="C68" s="56">
        <v>196011275350</v>
      </c>
    </row>
    <row r="69" spans="1:3">
      <c r="A69" s="55" t="s">
        <v>112</v>
      </c>
      <c r="B69" s="55">
        <v>7.5</v>
      </c>
      <c r="C69" s="56">
        <v>196011275435</v>
      </c>
    </row>
    <row r="70" spans="1:3">
      <c r="A70" s="55" t="s">
        <v>112</v>
      </c>
      <c r="B70" s="55">
        <v>8</v>
      </c>
      <c r="C70" s="56">
        <v>196011275497</v>
      </c>
    </row>
    <row r="71" spans="1:3">
      <c r="A71" s="55" t="s">
        <v>112</v>
      </c>
      <c r="B71" s="55">
        <v>8.5</v>
      </c>
      <c r="C71" s="56">
        <v>196011275565</v>
      </c>
    </row>
    <row r="72" spans="1:3">
      <c r="A72" s="55" t="s">
        <v>112</v>
      </c>
      <c r="B72" s="55">
        <v>9</v>
      </c>
      <c r="C72" s="56">
        <v>196011275664</v>
      </c>
    </row>
    <row r="73" spans="1:3">
      <c r="A73" s="55" t="s">
        <v>16</v>
      </c>
      <c r="B73" s="55">
        <v>5.5</v>
      </c>
      <c r="C73" s="56">
        <v>191928957641</v>
      </c>
    </row>
    <row r="74" spans="1:3">
      <c r="A74" s="55" t="s">
        <v>16</v>
      </c>
      <c r="B74" s="55">
        <v>6</v>
      </c>
      <c r="C74" s="56">
        <v>191928957979</v>
      </c>
    </row>
    <row r="75" spans="1:3">
      <c r="A75" s="55" t="s">
        <v>16</v>
      </c>
      <c r="B75" s="55">
        <v>6.5</v>
      </c>
      <c r="C75" s="56">
        <v>191928958310</v>
      </c>
    </row>
    <row r="76" spans="1:3">
      <c r="A76" s="55" t="s">
        <v>16</v>
      </c>
      <c r="B76" s="55">
        <v>7</v>
      </c>
      <c r="C76" s="56">
        <v>191928958655</v>
      </c>
    </row>
    <row r="77" spans="1:3">
      <c r="A77" s="55" t="s">
        <v>16</v>
      </c>
      <c r="B77" s="55">
        <v>7.5</v>
      </c>
      <c r="C77" s="56">
        <v>191928958990</v>
      </c>
    </row>
    <row r="78" spans="1:3">
      <c r="A78" s="55" t="s">
        <v>14</v>
      </c>
      <c r="B78" s="55">
        <v>4</v>
      </c>
      <c r="C78" s="56">
        <v>191477772665</v>
      </c>
    </row>
    <row r="79" spans="1:3">
      <c r="A79" s="55" t="s">
        <v>14</v>
      </c>
      <c r="B79" s="55">
        <v>4.5</v>
      </c>
      <c r="C79" s="56">
        <v>191477773112</v>
      </c>
    </row>
    <row r="80" spans="1:3">
      <c r="A80" s="55" t="s">
        <v>14</v>
      </c>
      <c r="B80" s="55">
        <v>5</v>
      </c>
      <c r="C80" s="56">
        <v>191477773617</v>
      </c>
    </row>
    <row r="81" spans="1:3">
      <c r="A81" s="55" t="s">
        <v>14</v>
      </c>
      <c r="B81" s="55">
        <v>5.5</v>
      </c>
      <c r="C81" s="56">
        <v>191477774119</v>
      </c>
    </row>
    <row r="82" spans="1:3">
      <c r="A82" s="55" t="s">
        <v>14</v>
      </c>
      <c r="B82" s="55">
        <v>6</v>
      </c>
      <c r="C82" s="56">
        <v>191477774614</v>
      </c>
    </row>
    <row r="83" spans="1:3">
      <c r="A83" s="55" t="s">
        <v>14</v>
      </c>
      <c r="B83" s="55">
        <v>6.5</v>
      </c>
      <c r="C83" s="56">
        <v>191477775116</v>
      </c>
    </row>
    <row r="84" spans="1:3">
      <c r="A84" s="55" t="s">
        <v>14</v>
      </c>
      <c r="B84" s="55">
        <v>7</v>
      </c>
      <c r="C84" s="56">
        <v>191477775611</v>
      </c>
    </row>
    <row r="85" spans="1:3">
      <c r="A85" s="55" t="s">
        <v>14</v>
      </c>
      <c r="B85" s="55">
        <v>7.5</v>
      </c>
      <c r="C85" s="56">
        <v>191477776113</v>
      </c>
    </row>
    <row r="86" spans="1:3">
      <c r="A86" s="55" t="s">
        <v>14</v>
      </c>
      <c r="B86" s="55">
        <v>8</v>
      </c>
      <c r="C86" s="56">
        <v>191477776618</v>
      </c>
    </row>
    <row r="87" spans="1:3">
      <c r="A87" s="55" t="s">
        <v>14</v>
      </c>
      <c r="B87" s="55">
        <v>8.5</v>
      </c>
      <c r="C87" s="56">
        <v>191477777110</v>
      </c>
    </row>
    <row r="88" spans="1:3">
      <c r="A88" s="55" t="s">
        <v>14</v>
      </c>
      <c r="B88" s="55">
        <v>9</v>
      </c>
      <c r="C88" s="56">
        <v>191477777615</v>
      </c>
    </row>
    <row r="89" spans="1:3">
      <c r="A89" s="55" t="s">
        <v>14</v>
      </c>
      <c r="B89" s="55">
        <v>9.5</v>
      </c>
      <c r="C89" s="56">
        <v>191477778117</v>
      </c>
    </row>
    <row r="90" spans="1:3">
      <c r="A90" s="55" t="s">
        <v>14</v>
      </c>
      <c r="B90" s="55">
        <v>10</v>
      </c>
      <c r="C90" s="56">
        <v>191477778612</v>
      </c>
    </row>
    <row r="91" spans="1:3">
      <c r="A91" s="55" t="s">
        <v>14</v>
      </c>
      <c r="B91" s="55">
        <v>10.5</v>
      </c>
      <c r="C91" s="56">
        <v>191477779060</v>
      </c>
    </row>
    <row r="92" spans="1:3">
      <c r="A92" s="55" t="s">
        <v>9</v>
      </c>
      <c r="B92" s="55">
        <v>4</v>
      </c>
      <c r="C92" s="56">
        <v>191164680501</v>
      </c>
    </row>
    <row r="93" spans="1:3">
      <c r="A93" s="55" t="s">
        <v>9</v>
      </c>
      <c r="B93" s="55">
        <v>4.5</v>
      </c>
      <c r="C93" s="56">
        <v>191164680549</v>
      </c>
    </row>
    <row r="94" spans="1:3">
      <c r="A94" s="55" t="s">
        <v>9</v>
      </c>
      <c r="B94" s="55">
        <v>5</v>
      </c>
      <c r="C94" s="56">
        <v>191164680587</v>
      </c>
    </row>
    <row r="95" spans="1:3">
      <c r="A95" s="55" t="s">
        <v>9</v>
      </c>
      <c r="B95" s="55">
        <v>5.5</v>
      </c>
      <c r="C95" s="56">
        <v>191164680600</v>
      </c>
    </row>
    <row r="96" spans="1:3">
      <c r="A96" s="55" t="s">
        <v>9</v>
      </c>
      <c r="B96" s="55">
        <v>6</v>
      </c>
      <c r="C96" s="56">
        <v>191164680426</v>
      </c>
    </row>
    <row r="97" spans="1:3">
      <c r="A97" s="55" t="s">
        <v>9</v>
      </c>
      <c r="B97" s="55">
        <v>6.5</v>
      </c>
      <c r="C97" s="56">
        <v>191164680440</v>
      </c>
    </row>
    <row r="98" spans="1:3">
      <c r="A98" s="55" t="s">
        <v>9</v>
      </c>
      <c r="B98" s="55">
        <v>7</v>
      </c>
      <c r="C98" s="56">
        <v>191164680488</v>
      </c>
    </row>
    <row r="99" spans="1:3">
      <c r="A99" s="55" t="s">
        <v>9</v>
      </c>
      <c r="B99" s="55">
        <v>7.5</v>
      </c>
      <c r="C99" s="56">
        <v>191164680525</v>
      </c>
    </row>
    <row r="100" spans="1:3">
      <c r="A100" s="55" t="s">
        <v>9</v>
      </c>
      <c r="B100" s="55">
        <v>8</v>
      </c>
      <c r="C100" s="56">
        <v>191164680563</v>
      </c>
    </row>
    <row r="101" spans="1:3">
      <c r="A101" s="55" t="s">
        <v>9</v>
      </c>
      <c r="B101" s="55">
        <v>8.5</v>
      </c>
      <c r="C101" s="56">
        <v>191164680624</v>
      </c>
    </row>
    <row r="102" spans="1:3">
      <c r="A102" s="55" t="s">
        <v>9</v>
      </c>
      <c r="B102" s="55">
        <v>9</v>
      </c>
      <c r="C102" s="56">
        <v>191164680648</v>
      </c>
    </row>
    <row r="103" spans="1:3">
      <c r="A103" s="55" t="s">
        <v>9</v>
      </c>
      <c r="B103" s="55">
        <v>9.5</v>
      </c>
      <c r="C103" s="56">
        <v>191164680662</v>
      </c>
    </row>
    <row r="104" spans="1:3">
      <c r="A104" s="55" t="s">
        <v>9</v>
      </c>
      <c r="B104" s="55">
        <v>10</v>
      </c>
      <c r="C104" s="56">
        <v>191164680686</v>
      </c>
    </row>
    <row r="105" spans="1:3">
      <c r="A105" s="55" t="s">
        <v>9</v>
      </c>
      <c r="B105" s="55">
        <v>10.5</v>
      </c>
      <c r="C105" s="56">
        <v>191164680709</v>
      </c>
    </row>
    <row r="106" spans="1:3">
      <c r="A106" s="55" t="s">
        <v>8</v>
      </c>
      <c r="B106" s="55">
        <v>4</v>
      </c>
      <c r="C106" s="56">
        <v>191163360336</v>
      </c>
    </row>
    <row r="107" spans="1:3">
      <c r="A107" s="55" t="s">
        <v>8</v>
      </c>
      <c r="B107" s="55">
        <v>4.5</v>
      </c>
      <c r="C107" s="56">
        <v>191163360572</v>
      </c>
    </row>
    <row r="108" spans="1:3">
      <c r="A108" s="55" t="s">
        <v>8</v>
      </c>
      <c r="B108" s="55">
        <v>5</v>
      </c>
      <c r="C108" s="56">
        <v>191163360879</v>
      </c>
    </row>
    <row r="109" spans="1:3">
      <c r="A109" s="55" t="s">
        <v>8</v>
      </c>
      <c r="B109" s="55">
        <v>5.5</v>
      </c>
      <c r="C109" s="56">
        <v>191163361173</v>
      </c>
    </row>
    <row r="110" spans="1:3">
      <c r="A110" s="55" t="s">
        <v>8</v>
      </c>
      <c r="B110" s="55">
        <v>6</v>
      </c>
      <c r="C110" s="56">
        <v>191163361470</v>
      </c>
    </row>
    <row r="111" spans="1:3">
      <c r="A111" s="55" t="s">
        <v>8</v>
      </c>
      <c r="B111" s="55">
        <v>6.5</v>
      </c>
      <c r="C111" s="56">
        <v>191163361777</v>
      </c>
    </row>
    <row r="112" spans="1:3">
      <c r="A112" s="55" t="s">
        <v>8</v>
      </c>
      <c r="B112" s="55">
        <v>7</v>
      </c>
      <c r="C112" s="56">
        <v>191163362071</v>
      </c>
    </row>
    <row r="113" spans="1:3">
      <c r="A113" s="55" t="s">
        <v>8</v>
      </c>
      <c r="B113" s="55">
        <v>7.5</v>
      </c>
      <c r="C113" s="56">
        <v>191163362378</v>
      </c>
    </row>
    <row r="114" spans="1:3">
      <c r="A114" s="55" t="s">
        <v>8</v>
      </c>
      <c r="B114" s="55">
        <v>8</v>
      </c>
      <c r="C114" s="56">
        <v>191163362675</v>
      </c>
    </row>
    <row r="115" spans="1:3">
      <c r="A115" s="55" t="s">
        <v>8</v>
      </c>
      <c r="B115" s="55">
        <v>8.5</v>
      </c>
      <c r="C115" s="56">
        <v>191163362972</v>
      </c>
    </row>
    <row r="116" spans="1:3">
      <c r="A116" s="55" t="s">
        <v>8</v>
      </c>
      <c r="B116" s="55">
        <v>9</v>
      </c>
      <c r="C116" s="56">
        <v>191163363276</v>
      </c>
    </row>
    <row r="117" spans="1:3">
      <c r="A117" s="55" t="s">
        <v>8</v>
      </c>
      <c r="B117" s="55">
        <v>9.5</v>
      </c>
      <c r="C117" s="56">
        <v>191163363573</v>
      </c>
    </row>
    <row r="118" spans="1:3">
      <c r="A118" s="55" t="s">
        <v>8</v>
      </c>
      <c r="B118" s="55">
        <v>10</v>
      </c>
      <c r="C118" s="56">
        <v>191163363856</v>
      </c>
    </row>
    <row r="119" spans="1:3">
      <c r="A119" s="55" t="s">
        <v>8</v>
      </c>
      <c r="B119" s="55">
        <v>10.5</v>
      </c>
      <c r="C119" s="56">
        <v>191163364099</v>
      </c>
    </row>
    <row r="120" spans="1:3">
      <c r="A120" s="55" t="s">
        <v>15</v>
      </c>
      <c r="B120" s="55">
        <v>5.5</v>
      </c>
      <c r="C120" s="56">
        <v>881862598085</v>
      </c>
    </row>
    <row r="121" spans="1:3">
      <c r="A121" s="55" t="s">
        <v>15</v>
      </c>
      <c r="B121" s="55">
        <v>6</v>
      </c>
      <c r="C121" s="56">
        <v>881862598078</v>
      </c>
    </row>
    <row r="122" spans="1:3">
      <c r="A122" s="55" t="s">
        <v>15</v>
      </c>
      <c r="B122" s="55">
        <v>6.5</v>
      </c>
      <c r="C122" s="56">
        <v>881862597866</v>
      </c>
    </row>
    <row r="123" spans="1:3">
      <c r="A123" s="55" t="s">
        <v>15</v>
      </c>
      <c r="B123" s="55">
        <v>7</v>
      </c>
      <c r="C123" s="56">
        <v>881862597859</v>
      </c>
    </row>
    <row r="124" spans="1:3">
      <c r="A124" s="55" t="s">
        <v>15</v>
      </c>
      <c r="B124" s="55">
        <v>7.5</v>
      </c>
      <c r="C124" s="56">
        <v>881862597842</v>
      </c>
    </row>
    <row r="125" spans="1:3">
      <c r="A125" s="55" t="s">
        <v>11</v>
      </c>
      <c r="B125" s="55">
        <v>3.5</v>
      </c>
      <c r="C125" s="56">
        <v>881862561386</v>
      </c>
    </row>
    <row r="126" spans="1:3">
      <c r="A126" s="55" t="s">
        <v>11</v>
      </c>
      <c r="B126" s="55">
        <v>4</v>
      </c>
      <c r="C126" s="56">
        <v>881862561379</v>
      </c>
    </row>
    <row r="127" spans="1:3">
      <c r="A127" s="55" t="s">
        <v>11</v>
      </c>
      <c r="B127" s="55">
        <v>4.5</v>
      </c>
      <c r="C127" s="56">
        <v>881862561362</v>
      </c>
    </row>
    <row r="128" spans="1:3">
      <c r="A128" s="55" t="s">
        <v>11</v>
      </c>
      <c r="B128" s="55">
        <v>5</v>
      </c>
      <c r="C128" s="56">
        <v>881862561485</v>
      </c>
    </row>
    <row r="129" spans="1:3">
      <c r="A129" s="55" t="s">
        <v>11</v>
      </c>
      <c r="B129" s="55">
        <v>5.5</v>
      </c>
      <c r="C129" s="56">
        <v>881862561539</v>
      </c>
    </row>
    <row r="130" spans="1:3">
      <c r="A130" s="55" t="s">
        <v>11</v>
      </c>
      <c r="B130" s="55">
        <v>6</v>
      </c>
      <c r="C130" s="56">
        <v>881862561546</v>
      </c>
    </row>
    <row r="131" spans="1:3">
      <c r="A131" s="55" t="s">
        <v>115</v>
      </c>
      <c r="B131" s="55">
        <v>4</v>
      </c>
      <c r="C131" s="56">
        <v>658100058706</v>
      </c>
    </row>
    <row r="132" spans="1:3">
      <c r="A132" s="55" t="s">
        <v>115</v>
      </c>
      <c r="B132" s="55">
        <v>4.5</v>
      </c>
      <c r="C132" s="56">
        <v>658100058713</v>
      </c>
    </row>
    <row r="133" spans="1:3">
      <c r="A133" s="55" t="s">
        <v>115</v>
      </c>
      <c r="B133" s="55">
        <v>5</v>
      </c>
      <c r="C133" s="56">
        <v>658100058720</v>
      </c>
    </row>
    <row r="134" spans="1:3">
      <c r="A134" s="55" t="s">
        <v>115</v>
      </c>
      <c r="B134" s="55">
        <v>5.5</v>
      </c>
      <c r="C134" s="56">
        <v>658100058737</v>
      </c>
    </row>
    <row r="135" spans="1:3">
      <c r="A135" s="55" t="s">
        <v>115</v>
      </c>
      <c r="B135" s="55">
        <v>6</v>
      </c>
      <c r="C135" s="56">
        <v>658100058744</v>
      </c>
    </row>
    <row r="136" spans="1:3">
      <c r="A136" s="55" t="s">
        <v>115</v>
      </c>
      <c r="B136" s="55">
        <v>6.5</v>
      </c>
      <c r="C136" s="56">
        <v>658100058751</v>
      </c>
    </row>
    <row r="137" spans="1:3">
      <c r="A137" s="55" t="s">
        <v>115</v>
      </c>
      <c r="B137" s="55">
        <v>7</v>
      </c>
      <c r="C137" s="56">
        <v>658100058768</v>
      </c>
    </row>
    <row r="138" spans="1:3">
      <c r="A138" s="55" t="s">
        <v>115</v>
      </c>
      <c r="B138" s="55">
        <v>7.5</v>
      </c>
      <c r="C138" s="56">
        <v>658100058775</v>
      </c>
    </row>
    <row r="139" spans="1:3">
      <c r="A139" s="55" t="s">
        <v>116</v>
      </c>
      <c r="B139" s="55">
        <v>4</v>
      </c>
      <c r="C139" s="56">
        <v>700053333963</v>
      </c>
    </row>
    <row r="140" spans="1:3">
      <c r="A140" s="55" t="s">
        <v>116</v>
      </c>
      <c r="B140" s="55">
        <v>4.5</v>
      </c>
      <c r="C140" s="56">
        <v>700053333970</v>
      </c>
    </row>
    <row r="141" spans="1:3">
      <c r="A141" s="55" t="s">
        <v>116</v>
      </c>
      <c r="B141" s="55">
        <v>5</v>
      </c>
      <c r="C141" s="56">
        <v>700053333987</v>
      </c>
    </row>
    <row r="142" spans="1:3">
      <c r="A142" s="55" t="s">
        <v>116</v>
      </c>
      <c r="B142" s="55">
        <v>5.5</v>
      </c>
      <c r="C142" s="56">
        <v>700053333994</v>
      </c>
    </row>
    <row r="143" spans="1:3">
      <c r="A143" s="55" t="s">
        <v>116</v>
      </c>
      <c r="B143" s="55">
        <v>6</v>
      </c>
      <c r="C143" s="56">
        <v>700053334007</v>
      </c>
    </row>
    <row r="144" spans="1:3">
      <c r="A144" s="55" t="s">
        <v>116</v>
      </c>
      <c r="B144" s="55">
        <v>6.5</v>
      </c>
      <c r="C144" s="56">
        <v>700053334014</v>
      </c>
    </row>
    <row r="145" spans="1:3">
      <c r="A145" s="55" t="s">
        <v>116</v>
      </c>
      <c r="B145" s="55">
        <v>7</v>
      </c>
      <c r="C145" s="56">
        <v>700053334021</v>
      </c>
    </row>
    <row r="146" spans="1:3">
      <c r="A146" s="55" t="s">
        <v>116</v>
      </c>
      <c r="B146" s="55">
        <v>7.5</v>
      </c>
      <c r="C146" s="56">
        <v>700053334038</v>
      </c>
    </row>
    <row r="147" spans="1:3">
      <c r="A147" s="55" t="s">
        <v>13</v>
      </c>
      <c r="B147" s="55">
        <v>4</v>
      </c>
      <c r="C147" s="56">
        <v>32546870922</v>
      </c>
    </row>
    <row r="148" spans="1:3">
      <c r="A148" s="55" t="s">
        <v>13</v>
      </c>
      <c r="B148" s="55">
        <v>4.5</v>
      </c>
      <c r="C148" s="56">
        <v>32546870939</v>
      </c>
    </row>
    <row r="149" spans="1:3">
      <c r="A149" s="55" t="s">
        <v>13</v>
      </c>
      <c r="B149" s="55">
        <v>5</v>
      </c>
      <c r="C149" s="56">
        <v>32546870946</v>
      </c>
    </row>
    <row r="150" spans="1:3">
      <c r="A150" s="55" t="s">
        <v>13</v>
      </c>
      <c r="B150" s="55">
        <v>5.5</v>
      </c>
      <c r="C150" s="56">
        <v>32546870953</v>
      </c>
    </row>
    <row r="151" spans="1:3">
      <c r="A151" s="55" t="s">
        <v>13</v>
      </c>
      <c r="B151" s="55">
        <v>6</v>
      </c>
      <c r="C151" s="56">
        <v>32546870960</v>
      </c>
    </row>
    <row r="152" spans="1:3">
      <c r="A152" s="55" t="s">
        <v>13</v>
      </c>
      <c r="B152" s="55">
        <v>6.5</v>
      </c>
      <c r="C152" s="56">
        <v>32546870977</v>
      </c>
    </row>
    <row r="153" spans="1:3">
      <c r="A153" s="55" t="s">
        <v>13</v>
      </c>
      <c r="B153" s="55">
        <v>7</v>
      </c>
      <c r="C153" s="56">
        <v>32546870984</v>
      </c>
    </row>
    <row r="154" spans="1:3">
      <c r="A154" s="55" t="s">
        <v>13</v>
      </c>
      <c r="B154" s="55">
        <v>7.5</v>
      </c>
      <c r="C154" s="56">
        <v>32546870991</v>
      </c>
    </row>
    <row r="155" spans="1:3">
      <c r="A155" s="55" t="s">
        <v>13</v>
      </c>
      <c r="B155" s="55">
        <v>8</v>
      </c>
      <c r="C155" s="56">
        <v>32546871004</v>
      </c>
    </row>
    <row r="156" spans="1:3">
      <c r="A156" s="55" t="s">
        <v>13</v>
      </c>
      <c r="B156" s="55">
        <v>8.5</v>
      </c>
      <c r="C156" s="56">
        <v>32546871011</v>
      </c>
    </row>
    <row r="157" spans="1:3">
      <c r="A157" s="55" t="s">
        <v>13</v>
      </c>
      <c r="B157" s="55">
        <v>9</v>
      </c>
      <c r="C157" s="56">
        <v>32546871028</v>
      </c>
    </row>
    <row r="158" spans="1:3">
      <c r="A158" s="55" t="s">
        <v>13</v>
      </c>
      <c r="B158" s="55">
        <v>9.5</v>
      </c>
      <c r="C158" s="56">
        <v>32546871035</v>
      </c>
    </row>
    <row r="159" spans="1:3">
      <c r="A159" s="55" t="s">
        <v>13</v>
      </c>
      <c r="B159" s="55">
        <v>10</v>
      </c>
      <c r="C159" s="56">
        <v>32546871042</v>
      </c>
    </row>
    <row r="160" spans="1:3">
      <c r="A160" s="55" t="s">
        <v>13</v>
      </c>
      <c r="B160" s="55">
        <v>10.5</v>
      </c>
      <c r="C160" s="56">
        <v>32546871059</v>
      </c>
    </row>
    <row r="161" spans="1:3">
      <c r="A161" s="55" t="s">
        <v>12</v>
      </c>
      <c r="B161" s="55">
        <v>6.5</v>
      </c>
      <c r="C161" s="56">
        <v>700053629417</v>
      </c>
    </row>
    <row r="162" spans="1:3">
      <c r="A162" s="55" t="s">
        <v>12</v>
      </c>
      <c r="B162" s="55">
        <v>7</v>
      </c>
      <c r="C162" s="56">
        <v>700053629455</v>
      </c>
    </row>
    <row r="163" spans="1:3">
      <c r="A163" s="55" t="s">
        <v>12</v>
      </c>
      <c r="B163" s="55">
        <v>7.5</v>
      </c>
      <c r="C163" s="56">
        <v>700053629462</v>
      </c>
    </row>
    <row r="164" spans="1:3">
      <c r="A164" s="55" t="s">
        <v>12</v>
      </c>
      <c r="B164" s="55">
        <v>8</v>
      </c>
      <c r="C164" s="56">
        <v>700053630000</v>
      </c>
    </row>
    <row r="165" spans="1:3">
      <c r="A165" s="55" t="s">
        <v>12</v>
      </c>
      <c r="B165" s="55">
        <v>8.5</v>
      </c>
      <c r="C165" s="56">
        <v>700053630017</v>
      </c>
    </row>
    <row r="166" spans="1:3">
      <c r="A166" s="55" t="s">
        <v>12</v>
      </c>
      <c r="B166" s="55">
        <v>9</v>
      </c>
      <c r="C166" s="56">
        <v>700053630024</v>
      </c>
    </row>
    <row r="167" spans="1:3">
      <c r="A167" s="55" t="s">
        <v>12</v>
      </c>
      <c r="B167" s="55">
        <v>9.5</v>
      </c>
      <c r="C167" s="56">
        <v>700053630031</v>
      </c>
    </row>
    <row r="168" spans="1:3">
      <c r="A168" s="55" t="s">
        <v>12</v>
      </c>
      <c r="B168" s="55">
        <v>10</v>
      </c>
      <c r="C168" s="56">
        <v>700053630048</v>
      </c>
    </row>
    <row r="169" spans="1:3">
      <c r="A169" s="55" t="s">
        <v>12</v>
      </c>
      <c r="B169" s="55">
        <v>10.5</v>
      </c>
      <c r="C169" s="56">
        <v>700053630055</v>
      </c>
    </row>
  </sheetData>
  <autoFilter ref="A2:C2"/>
  <conditionalFormatting sqref="C1:C169">
    <cfRule type="duplicateValues" dxfId="3" priority="7"/>
    <cfRule type="duplicateValues" dxfId="2" priority="8"/>
  </conditionalFormatting>
  <conditionalFormatting sqref="C5:C9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0" zoomScaleNormal="90" zoomScalePageLayoutView="90" workbookViewId="0">
      <pane ySplit="2" topLeftCell="A3" activePane="bottomLeft" state="frozen"/>
      <selection pane="bottomLeft" activeCell="A3" sqref="A3"/>
    </sheetView>
  </sheetViews>
  <sheetFormatPr defaultColWidth="11.42578125" defaultRowHeight="15"/>
  <cols>
    <col min="1" max="1" width="10.28515625" style="10" bestFit="1" customWidth="1"/>
    <col min="2" max="2" width="14.140625" style="10" bestFit="1" customWidth="1"/>
    <col min="3" max="3" width="20.42578125" style="11" bestFit="1" customWidth="1"/>
    <col min="4" max="29" width="10.7109375" style="45" customWidth="1"/>
    <col min="30" max="30" width="11" style="45" bestFit="1" customWidth="1"/>
    <col min="31" max="16384" width="11.42578125" style="10"/>
  </cols>
  <sheetData>
    <row r="1" spans="1:30" ht="15.75" thickBot="1"/>
    <row r="2" spans="1:30" s="15" customFormat="1" ht="11.25" thickBot="1">
      <c r="A2" s="12" t="s">
        <v>51</v>
      </c>
      <c r="B2" s="13" t="s">
        <v>46</v>
      </c>
      <c r="C2" s="14" t="s">
        <v>52</v>
      </c>
      <c r="D2" s="46">
        <v>1</v>
      </c>
      <c r="E2" s="47">
        <v>1.5</v>
      </c>
      <c r="F2" s="47">
        <v>2</v>
      </c>
      <c r="G2" s="47">
        <v>2.5</v>
      </c>
      <c r="H2" s="47">
        <v>3</v>
      </c>
      <c r="I2" s="47">
        <v>3.5</v>
      </c>
      <c r="J2" s="47">
        <v>4</v>
      </c>
      <c r="K2" s="47">
        <v>4.5</v>
      </c>
      <c r="L2" s="47">
        <f t="shared" ref="L2:AC2" si="0">K2+0.5</f>
        <v>5</v>
      </c>
      <c r="M2" s="47">
        <f t="shared" si="0"/>
        <v>5.5</v>
      </c>
      <c r="N2" s="47">
        <f t="shared" si="0"/>
        <v>6</v>
      </c>
      <c r="O2" s="47">
        <f t="shared" si="0"/>
        <v>6.5</v>
      </c>
      <c r="P2" s="47">
        <f t="shared" si="0"/>
        <v>7</v>
      </c>
      <c r="Q2" s="47">
        <f t="shared" si="0"/>
        <v>7.5</v>
      </c>
      <c r="R2" s="47">
        <f t="shared" si="0"/>
        <v>8</v>
      </c>
      <c r="S2" s="47">
        <f t="shared" si="0"/>
        <v>8.5</v>
      </c>
      <c r="T2" s="47">
        <f t="shared" si="0"/>
        <v>9</v>
      </c>
      <c r="U2" s="47">
        <f t="shared" si="0"/>
        <v>9.5</v>
      </c>
      <c r="V2" s="47">
        <f t="shared" si="0"/>
        <v>10</v>
      </c>
      <c r="W2" s="47">
        <f t="shared" si="0"/>
        <v>10.5</v>
      </c>
      <c r="X2" s="47">
        <f t="shared" si="0"/>
        <v>11</v>
      </c>
      <c r="Y2" s="47">
        <f t="shared" si="0"/>
        <v>11.5</v>
      </c>
      <c r="Z2" s="47">
        <f t="shared" si="0"/>
        <v>12</v>
      </c>
      <c r="AA2" s="47">
        <f t="shared" si="0"/>
        <v>12.5</v>
      </c>
      <c r="AB2" s="47">
        <f t="shared" si="0"/>
        <v>13</v>
      </c>
      <c r="AC2" s="48">
        <f t="shared" si="0"/>
        <v>13.5</v>
      </c>
      <c r="AD2" s="49" t="s">
        <v>53</v>
      </c>
    </row>
    <row r="3" spans="1:30">
      <c r="A3" s="16" t="s">
        <v>54</v>
      </c>
      <c r="B3" s="17" t="s">
        <v>55</v>
      </c>
      <c r="C3" s="18" t="s">
        <v>56</v>
      </c>
      <c r="D3" s="19"/>
      <c r="E3" s="20"/>
      <c r="F3" s="20"/>
      <c r="G3" s="20"/>
      <c r="H3" s="20"/>
      <c r="I3" s="20"/>
      <c r="J3" s="20"/>
      <c r="K3" s="20"/>
      <c r="L3" s="20"/>
      <c r="M3" s="20">
        <v>2</v>
      </c>
      <c r="N3" s="20">
        <v>2</v>
      </c>
      <c r="O3" s="20">
        <v>3</v>
      </c>
      <c r="P3" s="20">
        <v>3</v>
      </c>
      <c r="Q3" s="20">
        <v>2</v>
      </c>
      <c r="R3" s="21"/>
      <c r="S3" s="21"/>
      <c r="T3" s="21"/>
      <c r="U3" s="21"/>
      <c r="V3" s="21"/>
      <c r="W3" s="21"/>
      <c r="X3" s="21"/>
      <c r="Y3" s="20"/>
      <c r="Z3" s="21"/>
      <c r="AA3" s="20"/>
      <c r="AB3" s="20"/>
      <c r="AC3" s="22"/>
      <c r="AD3" s="23">
        <f t="shared" ref="AD3:AD28" si="1">SUM(D3:AC3)</f>
        <v>12</v>
      </c>
    </row>
    <row r="4" spans="1:30">
      <c r="A4" s="24" t="s">
        <v>57</v>
      </c>
      <c r="B4" s="25" t="s">
        <v>55</v>
      </c>
      <c r="C4" s="26" t="s">
        <v>58</v>
      </c>
      <c r="D4" s="27"/>
      <c r="E4" s="28"/>
      <c r="F4" s="28"/>
      <c r="G4" s="28"/>
      <c r="H4" s="28"/>
      <c r="I4" s="28"/>
      <c r="J4" s="28"/>
      <c r="K4" s="28"/>
      <c r="L4" s="28"/>
      <c r="M4" s="28">
        <v>1</v>
      </c>
      <c r="N4" s="28">
        <v>1</v>
      </c>
      <c r="O4" s="28">
        <v>2</v>
      </c>
      <c r="P4" s="28">
        <v>2</v>
      </c>
      <c r="Q4" s="29">
        <v>2</v>
      </c>
      <c r="R4" s="29">
        <v>2</v>
      </c>
      <c r="S4" s="29">
        <v>1</v>
      </c>
      <c r="T4" s="29">
        <v>1</v>
      </c>
      <c r="U4" s="29"/>
      <c r="V4" s="29"/>
      <c r="W4" s="29"/>
      <c r="X4" s="29"/>
      <c r="Y4" s="28"/>
      <c r="Z4" s="28"/>
      <c r="AA4" s="28"/>
      <c r="AB4" s="28"/>
      <c r="AC4" s="30"/>
      <c r="AD4" s="31">
        <f t="shared" si="1"/>
        <v>12</v>
      </c>
    </row>
    <row r="5" spans="1:30">
      <c r="A5" s="16" t="s">
        <v>59</v>
      </c>
      <c r="B5" s="17" t="s">
        <v>55</v>
      </c>
      <c r="C5" s="18" t="s">
        <v>60</v>
      </c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>
        <v>1</v>
      </c>
      <c r="P5" s="33">
        <v>1</v>
      </c>
      <c r="Q5" s="33">
        <v>2</v>
      </c>
      <c r="R5" s="34">
        <v>2</v>
      </c>
      <c r="S5" s="34">
        <v>2</v>
      </c>
      <c r="T5" s="34">
        <v>2</v>
      </c>
      <c r="U5" s="34">
        <v>1</v>
      </c>
      <c r="V5" s="34">
        <v>1</v>
      </c>
      <c r="W5" s="34"/>
      <c r="X5" s="34"/>
      <c r="Y5" s="33"/>
      <c r="Z5" s="34"/>
      <c r="AA5" s="33"/>
      <c r="AB5" s="33"/>
      <c r="AC5" s="35"/>
      <c r="AD5" s="36">
        <f t="shared" si="1"/>
        <v>12</v>
      </c>
    </row>
    <row r="6" spans="1:30">
      <c r="A6" s="24" t="s">
        <v>61</v>
      </c>
      <c r="B6" s="25" t="s">
        <v>55</v>
      </c>
      <c r="C6" s="26" t="s">
        <v>62</v>
      </c>
      <c r="D6" s="27"/>
      <c r="E6" s="28"/>
      <c r="F6" s="28"/>
      <c r="G6" s="28"/>
      <c r="H6" s="28"/>
      <c r="I6" s="28"/>
      <c r="J6" s="28"/>
      <c r="K6" s="28"/>
      <c r="L6" s="28">
        <v>1</v>
      </c>
      <c r="M6" s="28"/>
      <c r="N6" s="28">
        <v>2</v>
      </c>
      <c r="O6" s="28"/>
      <c r="P6" s="28">
        <v>3</v>
      </c>
      <c r="Q6" s="29"/>
      <c r="R6" s="29">
        <v>3</v>
      </c>
      <c r="S6" s="29"/>
      <c r="T6" s="29">
        <v>2</v>
      </c>
      <c r="U6" s="29"/>
      <c r="V6" s="29">
        <v>1</v>
      </c>
      <c r="W6" s="29"/>
      <c r="X6" s="29"/>
      <c r="Y6" s="28"/>
      <c r="Z6" s="28"/>
      <c r="AA6" s="28"/>
      <c r="AB6" s="28"/>
      <c r="AC6" s="30"/>
      <c r="AD6" s="31">
        <f t="shared" si="1"/>
        <v>12</v>
      </c>
    </row>
    <row r="7" spans="1:30">
      <c r="A7" s="16" t="s">
        <v>63</v>
      </c>
      <c r="B7" s="17" t="s">
        <v>64</v>
      </c>
      <c r="C7" s="18" t="s">
        <v>105</v>
      </c>
      <c r="D7" s="32"/>
      <c r="E7" s="33"/>
      <c r="F7" s="33"/>
      <c r="G7" s="33"/>
      <c r="H7" s="33"/>
      <c r="I7" s="33"/>
      <c r="J7" s="33">
        <v>2</v>
      </c>
      <c r="K7" s="33">
        <v>2</v>
      </c>
      <c r="L7" s="33">
        <v>3</v>
      </c>
      <c r="M7" s="33">
        <v>3</v>
      </c>
      <c r="N7" s="33">
        <v>2</v>
      </c>
      <c r="O7" s="33"/>
      <c r="P7" s="33"/>
      <c r="Q7" s="33"/>
      <c r="R7" s="34"/>
      <c r="S7" s="34"/>
      <c r="T7" s="34"/>
      <c r="U7" s="34"/>
      <c r="V7" s="34"/>
      <c r="W7" s="34"/>
      <c r="X7" s="34"/>
      <c r="Y7" s="33"/>
      <c r="Z7" s="34"/>
      <c r="AA7" s="33"/>
      <c r="AB7" s="33"/>
      <c r="AC7" s="35"/>
      <c r="AD7" s="36">
        <f t="shared" si="1"/>
        <v>12</v>
      </c>
    </row>
    <row r="8" spans="1:30">
      <c r="A8" s="24" t="s">
        <v>65</v>
      </c>
      <c r="B8" s="25" t="s">
        <v>64</v>
      </c>
      <c r="C8" s="26" t="s">
        <v>106</v>
      </c>
      <c r="D8" s="27"/>
      <c r="E8" s="28"/>
      <c r="F8" s="28"/>
      <c r="G8" s="28"/>
      <c r="H8" s="28"/>
      <c r="I8" s="28"/>
      <c r="J8" s="28">
        <v>1</v>
      </c>
      <c r="K8" s="28">
        <v>2</v>
      </c>
      <c r="L8" s="28">
        <v>2</v>
      </c>
      <c r="M8" s="28">
        <v>2</v>
      </c>
      <c r="N8" s="28">
        <v>2</v>
      </c>
      <c r="O8" s="28">
        <v>1</v>
      </c>
      <c r="P8" s="28">
        <v>1</v>
      </c>
      <c r="Q8" s="29">
        <v>1</v>
      </c>
      <c r="R8" s="29"/>
      <c r="S8" s="29"/>
      <c r="T8" s="29"/>
      <c r="U8" s="29"/>
      <c r="V8" s="29"/>
      <c r="W8" s="29"/>
      <c r="X8" s="29"/>
      <c r="Y8" s="28"/>
      <c r="Z8" s="28"/>
      <c r="AA8" s="28"/>
      <c r="AB8" s="28"/>
      <c r="AC8" s="30"/>
      <c r="AD8" s="31">
        <f t="shared" si="1"/>
        <v>12</v>
      </c>
    </row>
    <row r="9" spans="1:30">
      <c r="A9" s="16" t="s">
        <v>66</v>
      </c>
      <c r="B9" s="17" t="s">
        <v>64</v>
      </c>
      <c r="C9" s="18" t="s">
        <v>67</v>
      </c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>
        <v>1</v>
      </c>
      <c r="P9" s="33">
        <v>1</v>
      </c>
      <c r="Q9" s="33">
        <v>2</v>
      </c>
      <c r="R9" s="34">
        <v>2</v>
      </c>
      <c r="S9" s="34">
        <v>2</v>
      </c>
      <c r="T9" s="34">
        <v>2</v>
      </c>
      <c r="U9" s="34">
        <v>1</v>
      </c>
      <c r="V9" s="34">
        <v>1</v>
      </c>
      <c r="W9" s="34"/>
      <c r="X9" s="34"/>
      <c r="Y9" s="33"/>
      <c r="Z9" s="34"/>
      <c r="AA9" s="33"/>
      <c r="AB9" s="33"/>
      <c r="AC9" s="35"/>
      <c r="AD9" s="36">
        <f t="shared" si="1"/>
        <v>12</v>
      </c>
    </row>
    <row r="10" spans="1:30">
      <c r="A10" s="24" t="s">
        <v>68</v>
      </c>
      <c r="B10" s="25" t="s">
        <v>64</v>
      </c>
      <c r="C10" s="26" t="s">
        <v>69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  <c r="R10" s="29">
        <v>1</v>
      </c>
      <c r="S10" s="29">
        <v>1</v>
      </c>
      <c r="T10" s="29">
        <v>2</v>
      </c>
      <c r="U10" s="29">
        <v>2</v>
      </c>
      <c r="V10" s="29">
        <v>2</v>
      </c>
      <c r="W10" s="29">
        <v>2</v>
      </c>
      <c r="X10" s="29">
        <v>1</v>
      </c>
      <c r="Y10" s="28"/>
      <c r="Z10" s="28">
        <v>1</v>
      </c>
      <c r="AA10" s="28"/>
      <c r="AB10" s="28"/>
      <c r="AC10" s="30"/>
      <c r="AD10" s="31">
        <f t="shared" si="1"/>
        <v>12</v>
      </c>
    </row>
    <row r="11" spans="1:30">
      <c r="A11" s="16" t="s">
        <v>70</v>
      </c>
      <c r="B11" s="17" t="s">
        <v>64</v>
      </c>
      <c r="C11" s="18" t="s">
        <v>71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4">
        <v>1</v>
      </c>
      <c r="T11" s="34">
        <v>1</v>
      </c>
      <c r="U11" s="34">
        <v>1</v>
      </c>
      <c r="V11" s="34">
        <v>2</v>
      </c>
      <c r="W11" s="34">
        <v>2</v>
      </c>
      <c r="X11" s="34">
        <v>2</v>
      </c>
      <c r="Y11" s="33">
        <v>1</v>
      </c>
      <c r="Z11" s="34">
        <v>1</v>
      </c>
      <c r="AA11" s="33"/>
      <c r="AB11" s="33">
        <v>1</v>
      </c>
      <c r="AC11" s="35"/>
      <c r="AD11" s="36">
        <f t="shared" si="1"/>
        <v>12</v>
      </c>
    </row>
    <row r="12" spans="1:30">
      <c r="A12" s="24" t="s">
        <v>72</v>
      </c>
      <c r="B12" s="25" t="s">
        <v>64</v>
      </c>
      <c r="C12" s="26" t="s">
        <v>73</v>
      </c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>
        <v>1</v>
      </c>
      <c r="Q12" s="29">
        <v>1</v>
      </c>
      <c r="R12" s="29">
        <v>1</v>
      </c>
      <c r="S12" s="29">
        <v>2</v>
      </c>
      <c r="T12" s="29">
        <v>2</v>
      </c>
      <c r="U12" s="29">
        <v>2</v>
      </c>
      <c r="V12" s="29">
        <v>1</v>
      </c>
      <c r="W12" s="29">
        <v>1</v>
      </c>
      <c r="X12" s="29">
        <v>1</v>
      </c>
      <c r="Y12" s="28"/>
      <c r="Z12" s="28"/>
      <c r="AA12" s="28"/>
      <c r="AB12" s="28"/>
      <c r="AC12" s="30"/>
      <c r="AD12" s="31">
        <f t="shared" si="1"/>
        <v>12</v>
      </c>
    </row>
    <row r="13" spans="1:30">
      <c r="A13" s="16" t="s">
        <v>74</v>
      </c>
      <c r="B13" s="17" t="s">
        <v>75</v>
      </c>
      <c r="C13" s="18" t="s">
        <v>60</v>
      </c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>
        <v>1</v>
      </c>
      <c r="P13" s="33">
        <v>1</v>
      </c>
      <c r="Q13" s="33">
        <v>2</v>
      </c>
      <c r="R13" s="34">
        <v>2</v>
      </c>
      <c r="S13" s="34">
        <v>2</v>
      </c>
      <c r="T13" s="34">
        <v>2</v>
      </c>
      <c r="U13" s="34">
        <v>1</v>
      </c>
      <c r="V13" s="34">
        <v>1</v>
      </c>
      <c r="W13" s="34"/>
      <c r="X13" s="34"/>
      <c r="Y13" s="33"/>
      <c r="Z13" s="34"/>
      <c r="AA13" s="33"/>
      <c r="AB13" s="33"/>
      <c r="AC13" s="35"/>
      <c r="AD13" s="36">
        <f t="shared" si="1"/>
        <v>12</v>
      </c>
    </row>
    <row r="14" spans="1:30">
      <c r="A14" s="24" t="s">
        <v>76</v>
      </c>
      <c r="B14" s="25" t="s">
        <v>75</v>
      </c>
      <c r="C14" s="26" t="s">
        <v>69</v>
      </c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9">
        <v>1</v>
      </c>
      <c r="S14" s="29">
        <v>1</v>
      </c>
      <c r="T14" s="29">
        <v>2</v>
      </c>
      <c r="U14" s="29">
        <v>2</v>
      </c>
      <c r="V14" s="29">
        <v>2</v>
      </c>
      <c r="W14" s="29">
        <v>2</v>
      </c>
      <c r="X14" s="29">
        <v>1</v>
      </c>
      <c r="Y14" s="28"/>
      <c r="Z14" s="28">
        <v>1</v>
      </c>
      <c r="AA14" s="28"/>
      <c r="AB14" s="28"/>
      <c r="AC14" s="30"/>
      <c r="AD14" s="31">
        <f t="shared" si="1"/>
        <v>12</v>
      </c>
    </row>
    <row r="15" spans="1:30">
      <c r="A15" s="16" t="s">
        <v>77</v>
      </c>
      <c r="B15" s="17" t="s">
        <v>75</v>
      </c>
      <c r="C15" s="18" t="s">
        <v>78</v>
      </c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>
        <v>2</v>
      </c>
      <c r="Q15" s="33"/>
      <c r="R15" s="34">
        <v>2</v>
      </c>
      <c r="S15" s="34"/>
      <c r="T15" s="34">
        <v>2</v>
      </c>
      <c r="U15" s="34"/>
      <c r="V15" s="34">
        <v>2</v>
      </c>
      <c r="W15" s="34"/>
      <c r="X15" s="34">
        <v>2</v>
      </c>
      <c r="Y15" s="33"/>
      <c r="Z15" s="34">
        <v>2</v>
      </c>
      <c r="AA15" s="33"/>
      <c r="AB15" s="33"/>
      <c r="AC15" s="35"/>
      <c r="AD15" s="36">
        <f t="shared" si="1"/>
        <v>12</v>
      </c>
    </row>
    <row r="16" spans="1:30">
      <c r="A16" s="24" t="s">
        <v>79</v>
      </c>
      <c r="B16" s="25" t="s">
        <v>75</v>
      </c>
      <c r="C16" s="26" t="s">
        <v>80</v>
      </c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/>
      <c r="R16" s="29">
        <v>2</v>
      </c>
      <c r="S16" s="29"/>
      <c r="T16" s="29">
        <v>3</v>
      </c>
      <c r="U16" s="29"/>
      <c r="V16" s="29">
        <v>4</v>
      </c>
      <c r="W16" s="29"/>
      <c r="X16" s="29">
        <v>2</v>
      </c>
      <c r="Y16" s="28"/>
      <c r="Z16" s="28">
        <v>1</v>
      </c>
      <c r="AA16" s="28"/>
      <c r="AB16" s="28"/>
      <c r="AC16" s="30"/>
      <c r="AD16" s="31">
        <f t="shared" si="1"/>
        <v>12</v>
      </c>
    </row>
    <row r="17" spans="1:30">
      <c r="A17" s="16" t="s">
        <v>81</v>
      </c>
      <c r="B17" s="17" t="s">
        <v>75</v>
      </c>
      <c r="C17" s="18" t="s">
        <v>82</v>
      </c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>
        <v>3</v>
      </c>
      <c r="Q17" s="33"/>
      <c r="R17" s="34">
        <v>4</v>
      </c>
      <c r="S17" s="34"/>
      <c r="T17" s="34">
        <v>3</v>
      </c>
      <c r="U17" s="34"/>
      <c r="V17" s="34">
        <v>2</v>
      </c>
      <c r="W17" s="34"/>
      <c r="X17" s="34"/>
      <c r="Y17" s="33"/>
      <c r="Z17" s="34"/>
      <c r="AA17" s="33"/>
      <c r="AB17" s="33"/>
      <c r="AC17" s="35"/>
      <c r="AD17" s="36">
        <f t="shared" si="1"/>
        <v>12</v>
      </c>
    </row>
    <row r="18" spans="1:30">
      <c r="A18" s="24" t="s">
        <v>83</v>
      </c>
      <c r="B18" s="25" t="s">
        <v>75</v>
      </c>
      <c r="C18" s="26" t="s">
        <v>84</v>
      </c>
      <c r="D18" s="27"/>
      <c r="E18" s="28"/>
      <c r="F18" s="28"/>
      <c r="G18" s="28"/>
      <c r="H18" s="28"/>
      <c r="I18" s="28"/>
      <c r="J18" s="28">
        <v>2</v>
      </c>
      <c r="K18" s="28"/>
      <c r="L18" s="28">
        <v>3</v>
      </c>
      <c r="M18" s="28"/>
      <c r="N18" s="28">
        <v>4</v>
      </c>
      <c r="O18" s="28"/>
      <c r="P18" s="28">
        <v>3</v>
      </c>
      <c r="Q18" s="29"/>
      <c r="R18" s="29"/>
      <c r="S18" s="29"/>
      <c r="T18" s="29"/>
      <c r="U18" s="29"/>
      <c r="V18" s="29"/>
      <c r="W18" s="29"/>
      <c r="X18" s="29"/>
      <c r="Y18" s="28"/>
      <c r="Z18" s="28"/>
      <c r="AA18" s="28"/>
      <c r="AB18" s="28"/>
      <c r="AC18" s="30"/>
      <c r="AD18" s="31">
        <f t="shared" si="1"/>
        <v>12</v>
      </c>
    </row>
    <row r="19" spans="1:30">
      <c r="A19" s="16" t="s">
        <v>85</v>
      </c>
      <c r="B19" s="17" t="s">
        <v>86</v>
      </c>
      <c r="C19" s="18" t="s">
        <v>87</v>
      </c>
      <c r="D19" s="32">
        <v>1</v>
      </c>
      <c r="E19" s="33">
        <v>1</v>
      </c>
      <c r="F19" s="33">
        <v>1</v>
      </c>
      <c r="G19" s="33">
        <v>1</v>
      </c>
      <c r="H19" s="33">
        <v>1</v>
      </c>
      <c r="I19" s="33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>
        <v>1</v>
      </c>
      <c r="X19" s="34">
        <v>1</v>
      </c>
      <c r="Y19" s="33">
        <v>1</v>
      </c>
      <c r="Z19" s="34">
        <v>1</v>
      </c>
      <c r="AA19" s="33">
        <v>1</v>
      </c>
      <c r="AB19" s="33">
        <v>1</v>
      </c>
      <c r="AC19" s="35">
        <v>1</v>
      </c>
      <c r="AD19" s="36">
        <f t="shared" si="1"/>
        <v>12</v>
      </c>
    </row>
    <row r="20" spans="1:30">
      <c r="A20" s="24" t="s">
        <v>88</v>
      </c>
      <c r="B20" s="25" t="s">
        <v>86</v>
      </c>
      <c r="C20" s="26" t="s">
        <v>89</v>
      </c>
      <c r="D20" s="27"/>
      <c r="E20" s="28"/>
      <c r="F20" s="28"/>
      <c r="G20" s="28"/>
      <c r="H20" s="28"/>
      <c r="I20" s="28">
        <v>1</v>
      </c>
      <c r="J20" s="28">
        <v>1</v>
      </c>
      <c r="K20" s="28">
        <v>1</v>
      </c>
      <c r="L20" s="28">
        <v>2</v>
      </c>
      <c r="M20" s="28">
        <v>2</v>
      </c>
      <c r="N20" s="28">
        <v>2</v>
      </c>
      <c r="O20" s="28">
        <v>2</v>
      </c>
      <c r="P20" s="28">
        <v>1</v>
      </c>
      <c r="Q20" s="29"/>
      <c r="R20" s="29"/>
      <c r="S20" s="29"/>
      <c r="T20" s="29"/>
      <c r="U20" s="29"/>
      <c r="V20" s="29"/>
      <c r="W20" s="29"/>
      <c r="X20" s="29"/>
      <c r="Y20" s="28"/>
      <c r="Z20" s="28"/>
      <c r="AA20" s="28"/>
      <c r="AB20" s="28"/>
      <c r="AC20" s="30"/>
      <c r="AD20" s="31">
        <f t="shared" si="1"/>
        <v>12</v>
      </c>
    </row>
    <row r="21" spans="1:30">
      <c r="A21" s="16" t="s">
        <v>90</v>
      </c>
      <c r="B21" s="17" t="s">
        <v>86</v>
      </c>
      <c r="C21" s="18" t="s">
        <v>91</v>
      </c>
      <c r="D21" s="32"/>
      <c r="E21" s="33"/>
      <c r="F21" s="33"/>
      <c r="G21" s="33"/>
      <c r="H21" s="33"/>
      <c r="I21" s="33">
        <v>1</v>
      </c>
      <c r="J21" s="33">
        <v>1</v>
      </c>
      <c r="K21" s="33">
        <v>1</v>
      </c>
      <c r="L21" s="33">
        <v>2</v>
      </c>
      <c r="M21" s="33">
        <v>2</v>
      </c>
      <c r="N21" s="33">
        <v>1</v>
      </c>
      <c r="O21" s="33">
        <v>2</v>
      </c>
      <c r="P21" s="33">
        <v>2</v>
      </c>
      <c r="Q21" s="33"/>
      <c r="R21" s="34"/>
      <c r="S21" s="34"/>
      <c r="T21" s="34"/>
      <c r="U21" s="34"/>
      <c r="V21" s="34"/>
      <c r="W21" s="34"/>
      <c r="X21" s="34"/>
      <c r="Y21" s="33"/>
      <c r="Z21" s="34"/>
      <c r="AA21" s="33"/>
      <c r="AB21" s="33"/>
      <c r="AC21" s="35"/>
      <c r="AD21" s="36">
        <f t="shared" si="1"/>
        <v>12</v>
      </c>
    </row>
    <row r="22" spans="1:30">
      <c r="A22" s="24" t="s">
        <v>92</v>
      </c>
      <c r="B22" s="25" t="s">
        <v>93</v>
      </c>
      <c r="C22" s="26" t="s">
        <v>94</v>
      </c>
      <c r="D22" s="27"/>
      <c r="E22" s="28"/>
      <c r="F22" s="28"/>
      <c r="G22" s="28"/>
      <c r="H22" s="28"/>
      <c r="I22" s="28"/>
      <c r="J22" s="28"/>
      <c r="K22" s="28"/>
      <c r="L22" s="28">
        <v>1</v>
      </c>
      <c r="M22" s="28">
        <v>1</v>
      </c>
      <c r="N22" s="28">
        <v>1</v>
      </c>
      <c r="O22" s="28">
        <v>1</v>
      </c>
      <c r="P22" s="28">
        <v>2</v>
      </c>
      <c r="Q22" s="29">
        <v>1</v>
      </c>
      <c r="R22" s="29">
        <v>1</v>
      </c>
      <c r="S22" s="29">
        <v>1</v>
      </c>
      <c r="T22" s="29">
        <v>1</v>
      </c>
      <c r="U22" s="29">
        <v>1</v>
      </c>
      <c r="V22" s="29">
        <v>1</v>
      </c>
      <c r="W22" s="29"/>
      <c r="X22" s="29"/>
      <c r="Y22" s="28"/>
      <c r="Z22" s="28"/>
      <c r="AA22" s="28"/>
      <c r="AB22" s="28"/>
      <c r="AC22" s="30"/>
      <c r="AD22" s="31">
        <f t="shared" si="1"/>
        <v>12</v>
      </c>
    </row>
    <row r="23" spans="1:30">
      <c r="A23" s="16" t="s">
        <v>95</v>
      </c>
      <c r="B23" s="17" t="s">
        <v>96</v>
      </c>
      <c r="C23" s="18" t="s">
        <v>87</v>
      </c>
      <c r="D23" s="32">
        <v>1</v>
      </c>
      <c r="E23" s="33">
        <v>1</v>
      </c>
      <c r="F23" s="33">
        <v>1</v>
      </c>
      <c r="G23" s="33">
        <v>1</v>
      </c>
      <c r="H23" s="33">
        <v>1</v>
      </c>
      <c r="I23" s="33"/>
      <c r="J23" s="33"/>
      <c r="K23" s="33"/>
      <c r="L23" s="33"/>
      <c r="M23" s="33"/>
      <c r="N23" s="33"/>
      <c r="O23" s="33"/>
      <c r="P23" s="33"/>
      <c r="Q23" s="33"/>
      <c r="R23" s="34"/>
      <c r="S23" s="34"/>
      <c r="T23" s="34"/>
      <c r="U23" s="34"/>
      <c r="V23" s="34"/>
      <c r="W23" s="34">
        <v>1</v>
      </c>
      <c r="X23" s="34">
        <v>1</v>
      </c>
      <c r="Y23" s="33">
        <v>1</v>
      </c>
      <c r="Z23" s="34">
        <v>1</v>
      </c>
      <c r="AA23" s="33">
        <v>1</v>
      </c>
      <c r="AB23" s="33">
        <v>1</v>
      </c>
      <c r="AC23" s="35">
        <v>1</v>
      </c>
      <c r="AD23" s="36">
        <f t="shared" si="1"/>
        <v>12</v>
      </c>
    </row>
    <row r="24" spans="1:30">
      <c r="A24" s="24" t="s">
        <v>97</v>
      </c>
      <c r="B24" s="25" t="s">
        <v>96</v>
      </c>
      <c r="C24" s="26" t="s">
        <v>98</v>
      </c>
      <c r="D24" s="27"/>
      <c r="E24" s="28"/>
      <c r="F24" s="28"/>
      <c r="G24" s="28"/>
      <c r="H24" s="28"/>
      <c r="I24" s="28">
        <v>1</v>
      </c>
      <c r="J24" s="28">
        <v>2</v>
      </c>
      <c r="K24" s="28">
        <v>2</v>
      </c>
      <c r="L24" s="28">
        <v>2</v>
      </c>
      <c r="M24" s="28">
        <v>2</v>
      </c>
      <c r="N24" s="28">
        <v>3</v>
      </c>
      <c r="O24" s="28"/>
      <c r="P24" s="28"/>
      <c r="Q24" s="29"/>
      <c r="R24" s="29"/>
      <c r="S24" s="29"/>
      <c r="T24" s="29"/>
      <c r="U24" s="29"/>
      <c r="V24" s="29"/>
      <c r="W24" s="29"/>
      <c r="X24" s="29"/>
      <c r="Y24" s="28"/>
      <c r="Z24" s="28"/>
      <c r="AA24" s="28"/>
      <c r="AB24" s="28"/>
      <c r="AC24" s="30"/>
      <c r="AD24" s="31">
        <f t="shared" si="1"/>
        <v>12</v>
      </c>
    </row>
    <row r="25" spans="1:30">
      <c r="A25" s="16" t="s">
        <v>99</v>
      </c>
      <c r="B25" s="17" t="s">
        <v>100</v>
      </c>
      <c r="C25" s="18" t="s">
        <v>98</v>
      </c>
      <c r="D25" s="32"/>
      <c r="E25" s="33"/>
      <c r="F25" s="33"/>
      <c r="G25" s="33"/>
      <c r="H25" s="33"/>
      <c r="I25" s="33">
        <v>1</v>
      </c>
      <c r="J25" s="33">
        <v>2</v>
      </c>
      <c r="K25" s="33">
        <v>2</v>
      </c>
      <c r="L25" s="33">
        <v>2</v>
      </c>
      <c r="M25" s="33">
        <v>2</v>
      </c>
      <c r="N25" s="33">
        <v>3</v>
      </c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3"/>
      <c r="Z25" s="34"/>
      <c r="AA25" s="33"/>
      <c r="AB25" s="33"/>
      <c r="AC25" s="35"/>
      <c r="AD25" s="36">
        <f t="shared" si="1"/>
        <v>12</v>
      </c>
    </row>
    <row r="26" spans="1:30">
      <c r="A26" s="24" t="s">
        <v>101</v>
      </c>
      <c r="B26" s="25" t="s">
        <v>75</v>
      </c>
      <c r="C26" s="26" t="s">
        <v>102</v>
      </c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>
        <v>1</v>
      </c>
      <c r="Q26" s="29">
        <v>1</v>
      </c>
      <c r="R26" s="29">
        <v>2</v>
      </c>
      <c r="S26" s="29">
        <v>2</v>
      </c>
      <c r="T26" s="29">
        <v>2</v>
      </c>
      <c r="U26" s="29">
        <v>2</v>
      </c>
      <c r="V26" s="29">
        <v>1</v>
      </c>
      <c r="W26" s="29">
        <v>1</v>
      </c>
      <c r="X26" s="29"/>
      <c r="Y26" s="28"/>
      <c r="Z26" s="28"/>
      <c r="AA26" s="28"/>
      <c r="AB26" s="28"/>
      <c r="AC26" s="30"/>
      <c r="AD26" s="31">
        <f t="shared" si="1"/>
        <v>12</v>
      </c>
    </row>
    <row r="27" spans="1:30">
      <c r="A27" s="16" t="s">
        <v>103</v>
      </c>
      <c r="B27" s="17" t="s">
        <v>64</v>
      </c>
      <c r="C27" s="18" t="s">
        <v>102</v>
      </c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>
        <v>1</v>
      </c>
      <c r="Q27" s="33">
        <v>1</v>
      </c>
      <c r="R27" s="34">
        <v>2</v>
      </c>
      <c r="S27" s="34">
        <v>2</v>
      </c>
      <c r="T27" s="34">
        <v>2</v>
      </c>
      <c r="U27" s="34">
        <v>2</v>
      </c>
      <c r="V27" s="34">
        <v>1</v>
      </c>
      <c r="W27" s="34">
        <v>1</v>
      </c>
      <c r="X27" s="34"/>
      <c r="Y27" s="33"/>
      <c r="Z27" s="34"/>
      <c r="AA27" s="33"/>
      <c r="AB27" s="33"/>
      <c r="AC27" s="35"/>
      <c r="AD27" s="36">
        <f t="shared" si="1"/>
        <v>12</v>
      </c>
    </row>
    <row r="28" spans="1:30" ht="15.75" thickBot="1">
      <c r="A28" s="37" t="s">
        <v>104</v>
      </c>
      <c r="B28" s="38" t="s">
        <v>75</v>
      </c>
      <c r="C28" s="39" t="s">
        <v>71</v>
      </c>
      <c r="D28" s="40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42"/>
      <c r="S28" s="42">
        <v>1</v>
      </c>
      <c r="T28" s="42">
        <v>1</v>
      </c>
      <c r="U28" s="42">
        <v>1</v>
      </c>
      <c r="V28" s="42">
        <v>2</v>
      </c>
      <c r="W28" s="42">
        <v>2</v>
      </c>
      <c r="X28" s="42">
        <v>2</v>
      </c>
      <c r="Y28" s="41">
        <v>1</v>
      </c>
      <c r="Z28" s="41">
        <v>1</v>
      </c>
      <c r="AA28" s="41"/>
      <c r="AB28" s="41">
        <v>1</v>
      </c>
      <c r="AC28" s="43"/>
      <c r="AD28" s="44">
        <f t="shared" si="1"/>
        <v>12</v>
      </c>
    </row>
    <row r="29" spans="1:30">
      <c r="C29" s="10"/>
    </row>
    <row r="30" spans="1:30">
      <c r="C30" s="10"/>
    </row>
    <row r="31" spans="1:30">
      <c r="C31" s="10"/>
    </row>
    <row r="32" spans="1:30">
      <c r="C32" s="10"/>
    </row>
    <row r="33" spans="3:3">
      <c r="C33" s="10"/>
    </row>
    <row r="34" spans="3:3">
      <c r="C34" s="10"/>
    </row>
    <row r="35" spans="3:3">
      <c r="C35" s="10"/>
    </row>
    <row r="36" spans="3:3">
      <c r="C36" s="10"/>
    </row>
    <row r="37" spans="3:3">
      <c r="C37" s="10"/>
    </row>
    <row r="38" spans="3:3">
      <c r="C38" s="10"/>
    </row>
    <row r="39" spans="3:3">
      <c r="C39" s="10"/>
    </row>
    <row r="40" spans="3:3">
      <c r="C40" s="10"/>
    </row>
    <row r="41" spans="3:3">
      <c r="C41" s="10"/>
    </row>
  </sheetData>
  <autoFilter ref="A2:AD28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4" ma:contentTypeDescription="Create a new document." ma:contentTypeScope="" ma:versionID="e3e27f88a551e01aa3e265e754b2822e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b804aac495d8914d598750a245723590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9DC73-F3C0-4C64-9B64-C688B2C804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ac5d958-72d1-4588-bc39-6df563ef5ed7"/>
    <ds:schemaRef ds:uri="2e1f2e42-5a2d-4553-8d38-dc4d96b4f84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AAC148-360C-4919-956B-6897841716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A07D1-2CD6-4E65-AC46-68167EC85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</vt:lpstr>
      <vt:lpstr>UPC</vt:lpstr>
      <vt:lpstr>SIZES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2021-12-20T16:45:21Z</dcterms:created>
  <dcterms:modified xsi:type="dcterms:W3CDTF">2023-11-04T10:45:13Z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Order">
    <vt:i4>6300</vt:i4>
  </property>
  <property fmtid="{D5CDD505-2E9C-101B-9397-08002B2CF9AE}" pid="4" name="MediaServiceImageTags">
    <vt:lpwstr/>
  </property>
</Properties>
</file>